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8100"/>
  </bookViews>
  <sheets>
    <sheet name="рейтинг 1" sheetId="1" r:id="rId1"/>
    <sheet name="рейтинг 2" sheetId="2" r:id="rId2"/>
  </sheets>
  <definedNames>
    <definedName name="_xlnm._FilterDatabase" localSheetId="0" hidden="1">'рейтинг 1'!$A$2:$AX$2</definedName>
  </definedNames>
  <calcPr calcId="124519"/>
</workbook>
</file>

<file path=xl/calcChain.xml><?xml version="1.0" encoding="utf-8"?>
<calcChain xmlns="http://schemas.openxmlformats.org/spreadsheetml/2006/main">
  <c r="AD38" i="1"/>
  <c r="AC37"/>
  <c r="AT38"/>
  <c r="AS37"/>
  <c r="AH38"/>
  <c r="AG37"/>
  <c r="AE37"/>
  <c r="X38"/>
  <c r="W37"/>
  <c r="U37"/>
  <c r="O37" l="1"/>
  <c r="N38"/>
  <c r="M37"/>
  <c r="L38"/>
  <c r="K37"/>
  <c r="J38"/>
  <c r="I37"/>
  <c r="H38"/>
  <c r="E37"/>
  <c r="C37"/>
  <c r="AV4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"/>
  <c r="D38" i="2"/>
  <c r="E37"/>
  <c r="C37"/>
  <c r="AL38" i="1"/>
  <c r="AJ38"/>
  <c r="R38"/>
  <c r="F38"/>
  <c r="D38"/>
  <c r="AK37"/>
  <c r="AI37"/>
  <c r="AB38"/>
  <c r="AA37"/>
  <c r="S37"/>
  <c r="Q37"/>
  <c r="AW34" l="1"/>
  <c r="AW30"/>
  <c r="AW26"/>
  <c r="AW22"/>
  <c r="AW18"/>
  <c r="AW14"/>
  <c r="AW10"/>
  <c r="AW6"/>
  <c r="AW35"/>
  <c r="AW31"/>
  <c r="AW27"/>
  <c r="AW23"/>
  <c r="AW19"/>
  <c r="AW15"/>
  <c r="AW11"/>
  <c r="AW7"/>
  <c r="AW36"/>
  <c r="AW32"/>
  <c r="AW28"/>
  <c r="AW20"/>
  <c r="AW16"/>
  <c r="AW12"/>
  <c r="AW8"/>
  <c r="AW4"/>
  <c r="AW3"/>
  <c r="AW29"/>
  <c r="AW25"/>
  <c r="AW21"/>
  <c r="AW17"/>
  <c r="AW13"/>
  <c r="AW9"/>
  <c r="AW5"/>
  <c r="AW33"/>
  <c r="AW24"/>
  <c r="AU37"/>
  <c r="AW37" s="1"/>
  <c r="AV38"/>
</calcChain>
</file>

<file path=xl/sharedStrings.xml><?xml version="1.0" encoding="utf-8"?>
<sst xmlns="http://schemas.openxmlformats.org/spreadsheetml/2006/main" count="113" uniqueCount="68">
  <si>
    <t>Общеобразовательное учреждение</t>
  </si>
  <si>
    <t>математика</t>
  </si>
  <si>
    <t>биология</t>
  </si>
  <si>
    <t>обществознание</t>
  </si>
  <si>
    <t>иностранный язык</t>
  </si>
  <si>
    <t>русский язык</t>
  </si>
  <si>
    <t>химия</t>
  </si>
  <si>
    <t>физика</t>
  </si>
  <si>
    <t>история</t>
  </si>
  <si>
    <t>география</t>
  </si>
  <si>
    <t>украинский язык</t>
  </si>
  <si>
    <t>крымскотатарский язык</t>
  </si>
  <si>
    <t>информатика</t>
  </si>
  <si>
    <t>физическая культура</t>
  </si>
  <si>
    <t>литература</t>
  </si>
  <si>
    <t>астрономия</t>
  </si>
  <si>
    <t>экология</t>
  </si>
  <si>
    <t>ОБЗР</t>
  </si>
  <si>
    <t>технология</t>
  </si>
  <si>
    <t>мхк</t>
  </si>
  <si>
    <t>право</t>
  </si>
  <si>
    <t>экономика</t>
  </si>
  <si>
    <t>ОПК</t>
  </si>
  <si>
    <t>участников</t>
  </si>
  <si>
    <t>победителей</t>
  </si>
  <si>
    <t>%</t>
  </si>
  <si>
    <t>кол-во учеников</t>
  </si>
  <si>
    <t>кол-во победителей</t>
  </si>
  <si>
    <t>МБОУ «Вересаевская средняя школа» Сакского района Республики Крым</t>
  </si>
  <si>
    <t>=</t>
  </si>
  <si>
    <t>МБОУ «Веселовская средняя школа» Сакского района Республики Крым</t>
  </si>
  <si>
    <t>МБОУ «Виноградовская средняя школа» Сакского района Республики Крым</t>
  </si>
  <si>
    <t>МБОУ «Воробьевская средняя школа» Сакского района Республики Крым</t>
  </si>
  <si>
    <t>МБОУ «Геройская средняя школа» Сакского района Республики Крым</t>
  </si>
  <si>
    <t>МБОУ «Добрушинская средняя школа» Сакского района Республики Крым</t>
  </si>
  <si>
    <t>МБОУ «Елизаветовская средняя школа» Сакского района Республики Крым</t>
  </si>
  <si>
    <t>МБОУ «Журавлинская средняя школа» Сакского района Республики Крым</t>
  </si>
  <si>
    <t>МБОУ «Зерновская средняя школа» Сакского района Республики Крым</t>
  </si>
  <si>
    <t>МБОУ «Ивановская средняя школа» Сакского района Республики Крым</t>
  </si>
  <si>
    <t>МБОУ «Ильинская средняя школа» Сакского района Республики Крым</t>
  </si>
  <si>
    <t>МБОУ «Каменоломненская средняя школа» Сакского района Республики Крым</t>
  </si>
  <si>
    <t>МБОУ «Карьерновская средняя школа» Сакского района Республики Крым</t>
  </si>
  <si>
    <t>МБОУ «Кольцовская средняя школа» Сакского района Республики Крым</t>
  </si>
  <si>
    <t>МБОУ «Крайненская средняя школа» Сакского района Республики Крым</t>
  </si>
  <si>
    <t>МБОУ «Крымская школа-гимназия» Сакского района Республики Крым</t>
  </si>
  <si>
    <t>МБОУ «Лесновская средняя школа» Сакского района Республики Крым</t>
  </si>
  <si>
    <t>МБОУ «Митяевская средняя школа» Сакского района Республики Крым</t>
  </si>
  <si>
    <t>МБОУ «Михайловская средняя школа» Сакского района Республики Крым</t>
  </si>
  <si>
    <t>МБОУ «Молочненская средняя школа» Сакского района Республики Крым</t>
  </si>
  <si>
    <t>МБОУ «Наташинская средняя школа» Сакского района Республики Крым</t>
  </si>
  <si>
    <t xml:space="preserve">МБОУ «Новофедоровская  средняя школа-лицей» Сакского района Республики Крым </t>
  </si>
  <si>
    <t>МБОУ «Ореховская средняя школа» Сакского района Республики Крым</t>
  </si>
  <si>
    <t>МБОУ «Охотниковская средняя школа» Сакского района Республики Крым</t>
  </si>
  <si>
    <t>МБОУ «Ромашкинская средняя школа» Сакского района Республики Крым</t>
  </si>
  <si>
    <t>МБОУ «Сизовская средняя школа» Сакского района Республики Крым</t>
  </si>
  <si>
    <t>МБОУ «Столбовская средняя школа » Сакского района Республики Крым</t>
  </si>
  <si>
    <t>МБОУ «Суворовская средняя школа» Сакского района Республики Крым</t>
  </si>
  <si>
    <t>МБОУ «Трудовская средняя школа» Сакского района Республики Крым</t>
  </si>
  <si>
    <t xml:space="preserve">МБОУ «Уютненская средняя школа-гимназия» Сакского района Республики Крым </t>
  </si>
  <si>
    <t>МБОУ «Фрунзенская средняя школа» Сакского района Республики Крым</t>
  </si>
  <si>
    <t>МБОУ «Червонновская средняя школа» Сакского района Республики Крым</t>
  </si>
  <si>
    <t>МБОУ «Шелковичненская средняя школа» Сакского района Республики Крым</t>
  </si>
  <si>
    <t>МБОУ «Штормовская школа-гимназия» Сакского района Республики Крым</t>
  </si>
  <si>
    <t>КОЛИЧЕСТВО УЧАСТНИКОВ</t>
  </si>
  <si>
    <t>КОЛИЧЕСТВО ПОБЕДИТЕЛЕЙ</t>
  </si>
  <si>
    <t>название шоклы</t>
  </si>
  <si>
    <t>Уважаемые коллеги!!!!</t>
  </si>
  <si>
    <t>Эту таблицу МЫ ПОКА не заполняем!!!!!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</si>
</sst>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/m"/>
  </numFmts>
  <fonts count="45">
    <font>
      <sz val="10"/>
      <color rgb="FF000000"/>
      <name val="Calibri"/>
      <scheme val="minor"/>
    </font>
    <font>
      <b/>
      <sz val="14"/>
      <color theme="1"/>
      <name val="Times New Roman"/>
    </font>
    <font>
      <b/>
      <sz val="12"/>
      <color theme="1"/>
      <name val="Times New Roman"/>
    </font>
    <font>
      <sz val="10"/>
      <name val="Calibri"/>
    </font>
    <font>
      <b/>
      <sz val="13"/>
      <color theme="1"/>
      <name val="Times New Roman"/>
    </font>
    <font>
      <b/>
      <sz val="14"/>
      <color theme="1"/>
      <name val="Arimo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8"/>
      <color theme="1"/>
      <name val="Times New Roman"/>
    </font>
    <font>
      <sz val="20"/>
      <color theme="1"/>
      <name val="Times New Roman"/>
    </font>
    <font>
      <sz val="14"/>
      <color rgb="FF000000"/>
      <name val="Times New Roman"/>
    </font>
    <font>
      <sz val="17"/>
      <color rgb="FF000000"/>
      <name val="Times New Roman"/>
    </font>
    <font>
      <sz val="20"/>
      <color rgb="FF000000"/>
      <name val="Times New Roman"/>
    </font>
    <font>
      <sz val="14"/>
      <color theme="1"/>
      <name val="Times New Roman"/>
    </font>
    <font>
      <sz val="12"/>
      <color theme="1"/>
      <name val="Calibri"/>
    </font>
    <font>
      <sz val="18"/>
      <color theme="1"/>
      <name val="Calibri"/>
    </font>
    <font>
      <sz val="12"/>
      <color theme="1"/>
      <name val="Times New Roman"/>
    </font>
    <font>
      <b/>
      <sz val="20"/>
      <color theme="1"/>
      <name val="Arimo"/>
    </font>
    <font>
      <sz val="18"/>
      <color theme="1"/>
      <name val="Times New Roman"/>
    </font>
    <font>
      <sz val="14"/>
      <color theme="1"/>
      <name val="Calibri"/>
    </font>
    <font>
      <b/>
      <sz val="14"/>
      <color theme="1"/>
      <name val="Calibri"/>
    </font>
    <font>
      <sz val="10"/>
      <color theme="1"/>
      <name val="Calibri"/>
    </font>
    <font>
      <b/>
      <sz val="20"/>
      <color rgb="FFFF0000"/>
      <name val="Arimo"/>
    </font>
    <font>
      <b/>
      <sz val="14"/>
      <color rgb="FFFF0000"/>
      <name val="Times New Roman"/>
    </font>
    <font>
      <sz val="18"/>
      <color rgb="FF000000"/>
      <name val="Times New Roman"/>
    </font>
    <font>
      <sz val="20"/>
      <color theme="1"/>
      <name val="Arimo"/>
    </font>
    <font>
      <b/>
      <sz val="20"/>
      <color theme="1"/>
      <name val="Times New Roman"/>
    </font>
    <font>
      <b/>
      <i/>
      <sz val="20"/>
      <color theme="1"/>
      <name val="Times New Roman"/>
    </font>
    <font>
      <b/>
      <i/>
      <sz val="14"/>
      <color theme="1"/>
      <name val="Times New Roman"/>
    </font>
    <font>
      <b/>
      <i/>
      <sz val="18"/>
      <color theme="1"/>
      <name val="Times New Roman"/>
    </font>
    <font>
      <b/>
      <i/>
      <sz val="12"/>
      <color theme="1"/>
      <name val="Times New Roman"/>
    </font>
    <font>
      <sz val="20"/>
      <color rgb="FFFF0000"/>
      <name val="Arimo"/>
    </font>
    <font>
      <sz val="18"/>
      <color theme="1"/>
      <name val="Arimo"/>
    </font>
    <font>
      <sz val="12"/>
      <color theme="1"/>
      <name val="Arimo"/>
    </font>
    <font>
      <sz val="12"/>
      <color rgb="FFFF0000"/>
      <name val="Times New Roman"/>
    </font>
    <font>
      <sz val="14"/>
      <color rgb="FFFF0000"/>
      <name val="Times New Roman"/>
    </font>
    <font>
      <b/>
      <sz val="20"/>
      <name val="Arimo"/>
    </font>
    <font>
      <sz val="2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6" fillId="0" borderId="0" xfId="0" applyFont="1"/>
    <xf numFmtId="0" fontId="1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center"/>
    </xf>
    <xf numFmtId="0" fontId="16" fillId="0" borderId="7" xfId="0" applyFont="1" applyBorder="1" applyAlignment="1">
      <alignment horizontal="left" vertical="top"/>
    </xf>
    <xf numFmtId="0" fontId="1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9" fillId="0" borderId="7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/>
    </xf>
    <xf numFmtId="1" fontId="13" fillId="0" borderId="7" xfId="0" applyNumberFormat="1" applyFont="1" applyBorder="1" applyAlignment="1">
      <alignment horizontal="left" vertical="top"/>
    </xf>
    <xf numFmtId="1" fontId="16" fillId="0" borderId="7" xfId="0" applyNumberFormat="1" applyFont="1" applyBorder="1" applyAlignment="1">
      <alignment horizontal="left" vertical="top"/>
    </xf>
    <xf numFmtId="1" fontId="18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left" vertical="top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top"/>
    </xf>
    <xf numFmtId="0" fontId="24" fillId="0" borderId="8" xfId="0" applyFont="1" applyBorder="1" applyAlignment="1">
      <alignment horizontal="center"/>
    </xf>
    <xf numFmtId="0" fontId="24" fillId="2" borderId="9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top"/>
    </xf>
    <xf numFmtId="0" fontId="25" fillId="0" borderId="1" xfId="0" applyFont="1" applyBorder="1"/>
    <xf numFmtId="0" fontId="26" fillId="0" borderId="2" xfId="0" applyFont="1" applyBorder="1" applyAlignment="1">
      <alignment vertical="top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7" fillId="0" borderId="2" xfId="0" applyFont="1" applyBorder="1" applyAlignment="1">
      <alignment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/>
    <xf numFmtId="0" fontId="2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5" fontId="16" fillId="0" borderId="7" xfId="0" applyNumberFormat="1" applyFont="1" applyBorder="1" applyAlignment="1">
      <alignment horizontal="left" vertical="top"/>
    </xf>
    <xf numFmtId="0" fontId="33" fillId="0" borderId="1" xfId="0" applyFont="1" applyBorder="1" applyAlignment="1">
      <alignment horizontal="center"/>
    </xf>
    <xf numFmtId="0" fontId="28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3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35" fillId="0" borderId="1" xfId="0" applyFont="1" applyBorder="1"/>
    <xf numFmtId="0" fontId="23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left" vertical="top"/>
    </xf>
    <xf numFmtId="0" fontId="39" fillId="0" borderId="7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90"/>
    </xf>
    <xf numFmtId="0" fontId="3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textRotation="90" wrapText="1"/>
    </xf>
    <xf numFmtId="0" fontId="4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/>
    </xf>
    <xf numFmtId="0" fontId="44" fillId="0" borderId="7" xfId="0" applyFont="1" applyBorder="1" applyAlignment="1">
      <alignment horizontal="left" vertical="top"/>
    </xf>
    <xf numFmtId="0" fontId="42" fillId="0" borderId="7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40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1000"/>
  <sheetViews>
    <sheetView tabSelected="1" view="pageBreakPreview" zoomScale="60" zoomScaleNormal="58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AX1" sqref="AX1:AX120"/>
    </sheetView>
  </sheetViews>
  <sheetFormatPr defaultColWidth="14.42578125" defaultRowHeight="15" customHeight="1"/>
  <cols>
    <col min="1" max="1" width="5.5703125" customWidth="1"/>
    <col min="2" max="2" width="91.7109375" customWidth="1"/>
    <col min="3" max="3" width="10.28515625" customWidth="1"/>
    <col min="4" max="4" width="9.28515625" customWidth="1"/>
    <col min="5" max="5" width="9.5703125" customWidth="1"/>
    <col min="6" max="6" width="7" customWidth="1"/>
    <col min="7" max="7" width="9.7109375" customWidth="1"/>
    <col min="8" max="8" width="8.140625" customWidth="1"/>
    <col min="9" max="9" width="7.28515625" customWidth="1"/>
    <col min="10" max="10" width="9.85546875" customWidth="1"/>
    <col min="11" max="11" width="9.28515625" customWidth="1"/>
    <col min="12" max="12" width="7.5703125" customWidth="1"/>
    <col min="13" max="13" width="7.28515625" customWidth="1"/>
    <col min="14" max="14" width="7.5703125" customWidth="1"/>
    <col min="15" max="15" width="7.28515625" customWidth="1"/>
    <col min="16" max="16" width="7.5703125" customWidth="1"/>
    <col min="17" max="17" width="6.85546875" customWidth="1"/>
    <col min="18" max="18" width="7.5703125" customWidth="1"/>
    <col min="19" max="19" width="6.7109375" customWidth="1"/>
    <col min="20" max="20" width="9.28515625" customWidth="1"/>
    <col min="21" max="21" width="6.85546875" customWidth="1"/>
    <col min="22" max="22" width="7.85546875" customWidth="1"/>
    <col min="23" max="23" width="7.140625" customWidth="1"/>
    <col min="24" max="24" width="7.5703125" customWidth="1"/>
    <col min="25" max="25" width="7.140625" customWidth="1"/>
    <col min="26" max="26" width="7.5703125" customWidth="1"/>
    <col min="27" max="27" width="8" customWidth="1"/>
    <col min="28" max="28" width="7.28515625" customWidth="1"/>
    <col min="29" max="29" width="8" customWidth="1"/>
    <col min="30" max="30" width="8.7109375" customWidth="1"/>
    <col min="31" max="35" width="8" customWidth="1"/>
    <col min="36" max="36" width="9.5703125" customWidth="1"/>
    <col min="37" max="37" width="6.85546875" customWidth="1"/>
    <col min="38" max="38" width="9.5703125" customWidth="1"/>
    <col min="39" max="39" width="7.28515625" customWidth="1"/>
    <col min="40" max="46" width="7" customWidth="1"/>
    <col min="47" max="47" width="9.140625" customWidth="1"/>
    <col min="48" max="48" width="12.5703125" customWidth="1"/>
    <col min="49" max="49" width="15.140625" customWidth="1"/>
    <col min="50" max="50" width="14.42578125" customWidth="1"/>
  </cols>
  <sheetData>
    <row r="1" spans="1:50" ht="50.25" customHeight="1">
      <c r="A1" s="1"/>
      <c r="B1" s="1" t="s">
        <v>0</v>
      </c>
      <c r="C1" s="93" t="s">
        <v>1</v>
      </c>
      <c r="D1" s="94"/>
      <c r="E1" s="93" t="s">
        <v>2</v>
      </c>
      <c r="F1" s="94"/>
      <c r="G1" s="93" t="s">
        <v>3</v>
      </c>
      <c r="H1" s="94"/>
      <c r="I1" s="93" t="s">
        <v>4</v>
      </c>
      <c r="J1" s="94"/>
      <c r="K1" s="93" t="s">
        <v>5</v>
      </c>
      <c r="L1" s="94"/>
      <c r="M1" s="93" t="s">
        <v>6</v>
      </c>
      <c r="N1" s="94"/>
      <c r="O1" s="97" t="s">
        <v>7</v>
      </c>
      <c r="P1" s="94"/>
      <c r="Q1" s="93" t="s">
        <v>8</v>
      </c>
      <c r="R1" s="94"/>
      <c r="S1" s="93" t="s">
        <v>9</v>
      </c>
      <c r="T1" s="94"/>
      <c r="U1" s="93" t="s">
        <v>10</v>
      </c>
      <c r="V1" s="94"/>
      <c r="W1" s="93" t="s">
        <v>11</v>
      </c>
      <c r="X1" s="94"/>
      <c r="Y1" s="98" t="s">
        <v>12</v>
      </c>
      <c r="Z1" s="94"/>
      <c r="AA1" s="93" t="s">
        <v>13</v>
      </c>
      <c r="AB1" s="94"/>
      <c r="AC1" s="93" t="s">
        <v>14</v>
      </c>
      <c r="AD1" s="94"/>
      <c r="AE1" s="93" t="s">
        <v>15</v>
      </c>
      <c r="AF1" s="94"/>
      <c r="AG1" s="93" t="s">
        <v>16</v>
      </c>
      <c r="AH1" s="94"/>
      <c r="AI1" s="93" t="s">
        <v>17</v>
      </c>
      <c r="AJ1" s="94"/>
      <c r="AK1" s="93" t="s">
        <v>18</v>
      </c>
      <c r="AL1" s="94"/>
      <c r="AM1" s="93" t="s">
        <v>19</v>
      </c>
      <c r="AN1" s="94"/>
      <c r="AO1" s="95" t="s">
        <v>20</v>
      </c>
      <c r="AP1" s="96"/>
      <c r="AQ1" s="95" t="s">
        <v>21</v>
      </c>
      <c r="AR1" s="96"/>
      <c r="AS1" s="95" t="s">
        <v>22</v>
      </c>
      <c r="AT1" s="96"/>
      <c r="AU1" s="91" t="s">
        <v>23</v>
      </c>
      <c r="AV1" s="91" t="s">
        <v>24</v>
      </c>
      <c r="AW1" s="91" t="s">
        <v>25</v>
      </c>
      <c r="AX1" s="2"/>
    </row>
    <row r="2" spans="1:50" ht="121.5" customHeight="1">
      <c r="A2" s="1"/>
      <c r="B2" s="1"/>
      <c r="C2" s="3" t="s">
        <v>26</v>
      </c>
      <c r="D2" s="3" t="s">
        <v>27</v>
      </c>
      <c r="E2" s="3" t="s">
        <v>26</v>
      </c>
      <c r="F2" s="3" t="s">
        <v>27</v>
      </c>
      <c r="G2" s="3" t="s">
        <v>26</v>
      </c>
      <c r="H2" s="3" t="s">
        <v>27</v>
      </c>
      <c r="I2" s="3" t="s">
        <v>26</v>
      </c>
      <c r="J2" s="4" t="s">
        <v>27</v>
      </c>
      <c r="K2" s="3" t="s">
        <v>26</v>
      </c>
      <c r="L2" s="3" t="s">
        <v>27</v>
      </c>
      <c r="M2" s="3" t="s">
        <v>26</v>
      </c>
      <c r="N2" s="3" t="s">
        <v>27</v>
      </c>
      <c r="O2" s="5" t="s">
        <v>26</v>
      </c>
      <c r="P2" s="3" t="s">
        <v>27</v>
      </c>
      <c r="Q2" s="3" t="s">
        <v>26</v>
      </c>
      <c r="R2" s="3" t="s">
        <v>27</v>
      </c>
      <c r="S2" s="4" t="s">
        <v>26</v>
      </c>
      <c r="T2" s="3" t="s">
        <v>27</v>
      </c>
      <c r="U2" s="3" t="s">
        <v>26</v>
      </c>
      <c r="V2" s="3" t="s">
        <v>27</v>
      </c>
      <c r="W2" s="3" t="s">
        <v>26</v>
      </c>
      <c r="X2" s="3" t="s">
        <v>27</v>
      </c>
      <c r="Y2" s="99" t="s">
        <v>26</v>
      </c>
      <c r="Z2" s="3" t="s">
        <v>27</v>
      </c>
      <c r="AA2" s="6" t="s">
        <v>26</v>
      </c>
      <c r="AB2" s="6" t="s">
        <v>27</v>
      </c>
      <c r="AC2" s="3" t="s">
        <v>26</v>
      </c>
      <c r="AD2" s="3" t="s">
        <v>27</v>
      </c>
      <c r="AE2" s="3" t="s">
        <v>26</v>
      </c>
      <c r="AF2" s="3" t="s">
        <v>27</v>
      </c>
      <c r="AG2" s="3" t="s">
        <v>26</v>
      </c>
      <c r="AH2" s="3" t="s">
        <v>27</v>
      </c>
      <c r="AI2" s="3" t="s">
        <v>26</v>
      </c>
      <c r="AJ2" s="3" t="s">
        <v>27</v>
      </c>
      <c r="AK2" s="3" t="s">
        <v>26</v>
      </c>
      <c r="AL2" s="3" t="s">
        <v>27</v>
      </c>
      <c r="AM2" s="3" t="s">
        <v>26</v>
      </c>
      <c r="AN2" s="3" t="s">
        <v>27</v>
      </c>
      <c r="AO2" s="3" t="s">
        <v>26</v>
      </c>
      <c r="AP2" s="3" t="s">
        <v>27</v>
      </c>
      <c r="AQ2" s="3" t="s">
        <v>26</v>
      </c>
      <c r="AR2" s="3" t="s">
        <v>27</v>
      </c>
      <c r="AS2" s="3" t="s">
        <v>26</v>
      </c>
      <c r="AT2" s="3" t="s">
        <v>27</v>
      </c>
      <c r="AU2" s="92"/>
      <c r="AV2" s="92"/>
      <c r="AW2" s="92"/>
      <c r="AX2" s="2"/>
    </row>
    <row r="3" spans="1:50" ht="26.25" customHeight="1">
      <c r="A3" s="7">
        <v>1</v>
      </c>
      <c r="B3" s="8" t="s">
        <v>28</v>
      </c>
      <c r="C3" s="9">
        <v>3</v>
      </c>
      <c r="D3" s="10">
        <v>0</v>
      </c>
      <c r="E3" s="10">
        <v>2</v>
      </c>
      <c r="F3" s="10">
        <v>1</v>
      </c>
      <c r="G3" s="11">
        <v>3</v>
      </c>
      <c r="H3" s="12">
        <v>3</v>
      </c>
      <c r="I3" s="11">
        <v>1</v>
      </c>
      <c r="J3" s="10">
        <v>0</v>
      </c>
      <c r="K3" s="13">
        <v>4</v>
      </c>
      <c r="L3" s="10">
        <v>0</v>
      </c>
      <c r="M3" s="10">
        <v>3</v>
      </c>
      <c r="N3" s="10">
        <v>1</v>
      </c>
      <c r="O3" s="14">
        <v>1</v>
      </c>
      <c r="P3" s="10">
        <v>0</v>
      </c>
      <c r="Q3" s="15">
        <v>4</v>
      </c>
      <c r="R3" s="12">
        <v>1</v>
      </c>
      <c r="S3" s="10">
        <v>0</v>
      </c>
      <c r="T3" s="10">
        <v>0</v>
      </c>
      <c r="U3" s="16"/>
      <c r="V3" s="16"/>
      <c r="W3" s="16">
        <v>3</v>
      </c>
      <c r="X3" s="16">
        <v>3</v>
      </c>
      <c r="Y3" s="87"/>
      <c r="Z3" s="10"/>
      <c r="AA3" s="17">
        <v>3</v>
      </c>
      <c r="AB3" s="18">
        <v>1</v>
      </c>
      <c r="AC3" s="16">
        <v>2</v>
      </c>
      <c r="AD3" s="16">
        <v>2</v>
      </c>
      <c r="AE3" s="10"/>
      <c r="AF3" s="10"/>
      <c r="AG3" s="10">
        <v>1</v>
      </c>
      <c r="AH3" s="10">
        <v>1</v>
      </c>
      <c r="AI3" s="10">
        <v>1</v>
      </c>
      <c r="AJ3" s="10">
        <v>1</v>
      </c>
      <c r="AK3" s="19">
        <v>1</v>
      </c>
      <c r="AL3" s="10">
        <v>1</v>
      </c>
      <c r="AM3" s="16">
        <v>1</v>
      </c>
      <c r="AN3" s="16">
        <v>0</v>
      </c>
      <c r="AO3" s="16"/>
      <c r="AP3" s="16"/>
      <c r="AQ3" s="16"/>
      <c r="AR3" s="16"/>
      <c r="AS3" s="16"/>
      <c r="AT3" s="16"/>
      <c r="AU3" s="20">
        <f>C3+E3+G3+I3+K3+M3+O3+Q3+S3+U3+W3+Y3+AA3+AC3+AE3+AG3+AI3+AK3+AM3+AO3+AQ3+AS3</f>
        <v>33</v>
      </c>
      <c r="AV3" s="21">
        <f>D3+F3+H3+J3+L3+N3+P3+R3+T3+V3+X3+Z3+AB3+AD3+AF3+AH3+AJ3+AL3+AN3+AP3+AR3+AT3</f>
        <v>15</v>
      </c>
      <c r="AW3" s="22">
        <f>AV3/AU3*100</f>
        <v>45.454545454545453</v>
      </c>
      <c r="AX3" s="2" t="s">
        <v>29</v>
      </c>
    </row>
    <row r="4" spans="1:50" ht="26.25" customHeight="1">
      <c r="A4" s="7">
        <v>2</v>
      </c>
      <c r="B4" s="8" t="s">
        <v>30</v>
      </c>
      <c r="C4" s="10">
        <v>3</v>
      </c>
      <c r="D4" s="10">
        <v>0</v>
      </c>
      <c r="E4" s="10">
        <v>3</v>
      </c>
      <c r="F4" s="10">
        <v>1</v>
      </c>
      <c r="G4" s="23">
        <v>2</v>
      </c>
      <c r="H4" s="24">
        <v>2</v>
      </c>
      <c r="I4" s="23">
        <v>1</v>
      </c>
      <c r="J4" s="10">
        <v>0</v>
      </c>
      <c r="K4" s="25">
        <v>2</v>
      </c>
      <c r="L4" s="10">
        <v>0</v>
      </c>
      <c r="M4" s="10">
        <v>3</v>
      </c>
      <c r="N4" s="10">
        <v>0</v>
      </c>
      <c r="O4" s="26">
        <v>0</v>
      </c>
      <c r="P4" s="10">
        <v>0</v>
      </c>
      <c r="Q4" s="27">
        <v>2</v>
      </c>
      <c r="R4" s="24">
        <v>0</v>
      </c>
      <c r="S4" s="10">
        <v>2</v>
      </c>
      <c r="T4" s="10">
        <v>0</v>
      </c>
      <c r="U4" s="10">
        <v>0</v>
      </c>
      <c r="V4" s="10">
        <v>0</v>
      </c>
      <c r="W4" s="10">
        <v>0</v>
      </c>
      <c r="X4" s="28">
        <v>0</v>
      </c>
      <c r="Y4" s="87">
        <v>0</v>
      </c>
      <c r="Z4" s="10">
        <v>0</v>
      </c>
      <c r="AA4" s="29">
        <v>2</v>
      </c>
      <c r="AB4" s="18">
        <v>0</v>
      </c>
      <c r="AC4" s="10">
        <v>0</v>
      </c>
      <c r="AD4" s="10">
        <v>0</v>
      </c>
      <c r="AE4" s="10">
        <v>0</v>
      </c>
      <c r="AF4" s="28">
        <v>0</v>
      </c>
      <c r="AG4" s="10">
        <v>0</v>
      </c>
      <c r="AH4" s="10">
        <v>0</v>
      </c>
      <c r="AI4" s="10"/>
      <c r="AJ4" s="10"/>
      <c r="AK4" s="25">
        <v>2</v>
      </c>
      <c r="AL4" s="10">
        <v>0</v>
      </c>
      <c r="AM4" s="16"/>
      <c r="AN4" s="16"/>
      <c r="AO4" s="16"/>
      <c r="AP4" s="16"/>
      <c r="AQ4" s="16"/>
      <c r="AR4" s="16"/>
      <c r="AS4" s="16"/>
      <c r="AT4" s="16"/>
      <c r="AU4" s="20">
        <f>C4+E4+G4+I4+K4+M4+O4+Q4+S4+U4+W4+Y4+AA4+AC4+AE4+AG4+AI4+AK4+AM4+AO4+AQ4+AS4</f>
        <v>22</v>
      </c>
      <c r="AV4" s="21">
        <f>D4+F4+H4+J4+L4+N4+P4+R4+T4+V4+X4+Z4+AB4+AD4+AF4+AH4+AJ4+AL4+AN4+AP4+AR4+AT4</f>
        <v>3</v>
      </c>
      <c r="AW4" s="22">
        <f t="shared" ref="AW4:AW37" si="0">AV4/AU4*100</f>
        <v>13.636363636363635</v>
      </c>
      <c r="AX4" s="2"/>
    </row>
    <row r="5" spans="1:50" ht="26.25" customHeight="1">
      <c r="A5" s="7">
        <v>3</v>
      </c>
      <c r="B5" s="8" t="s">
        <v>31</v>
      </c>
      <c r="C5" s="10">
        <v>0</v>
      </c>
      <c r="D5" s="10">
        <v>0</v>
      </c>
      <c r="E5" s="10">
        <v>0</v>
      </c>
      <c r="F5" s="10">
        <v>0</v>
      </c>
      <c r="G5" s="30">
        <v>0</v>
      </c>
      <c r="H5" s="24">
        <v>0</v>
      </c>
      <c r="I5" s="10">
        <v>0</v>
      </c>
      <c r="J5" s="10">
        <v>0</v>
      </c>
      <c r="K5" s="10">
        <v>0</v>
      </c>
      <c r="L5" s="28">
        <v>0</v>
      </c>
      <c r="M5" s="10">
        <v>0</v>
      </c>
      <c r="N5" s="10">
        <v>0</v>
      </c>
      <c r="O5" s="28">
        <v>0</v>
      </c>
      <c r="P5" s="10">
        <v>0</v>
      </c>
      <c r="Q5" s="27">
        <v>1</v>
      </c>
      <c r="R5" s="24">
        <v>0</v>
      </c>
      <c r="S5" s="10">
        <v>2</v>
      </c>
      <c r="T5" s="10">
        <v>0</v>
      </c>
      <c r="U5" s="10">
        <v>0</v>
      </c>
      <c r="V5" s="10">
        <v>0</v>
      </c>
      <c r="W5" s="10">
        <v>0</v>
      </c>
      <c r="X5" s="28">
        <v>0</v>
      </c>
      <c r="Y5" s="87">
        <v>0</v>
      </c>
      <c r="Z5" s="10">
        <v>0</v>
      </c>
      <c r="AA5" s="31">
        <v>0</v>
      </c>
      <c r="AB5" s="18">
        <v>0</v>
      </c>
      <c r="AC5" s="10">
        <v>0</v>
      </c>
      <c r="AD5" s="10">
        <v>0</v>
      </c>
      <c r="AE5" s="10">
        <v>0</v>
      </c>
      <c r="AF5" s="28">
        <v>0</v>
      </c>
      <c r="AG5" s="10">
        <v>0</v>
      </c>
      <c r="AH5" s="10">
        <v>0</v>
      </c>
      <c r="AI5" s="10"/>
      <c r="AJ5" s="10"/>
      <c r="AK5" s="32"/>
      <c r="AL5" s="10"/>
      <c r="AM5" s="16"/>
      <c r="AN5" s="16"/>
      <c r="AO5" s="16"/>
      <c r="AP5" s="16"/>
      <c r="AQ5" s="16"/>
      <c r="AR5" s="16"/>
      <c r="AS5" s="16"/>
      <c r="AT5" s="16"/>
      <c r="AU5" s="20">
        <f>C5+E5+G5+I5+K5+M5+O5+Q5+S5+U5+W5+Y5+AA5+AC5+AE5+AG5+AI5+AK5+AM5+AO5+AQ5+AS5</f>
        <v>3</v>
      </c>
      <c r="AV5" s="21">
        <f>D5+F5+H5+J5+L5+N5+P5+R5+T5+V5+X5+Z5+AB5+AD5+AF5+AH5+AJ5+AL5+AN5+AP5+AR5+AT5</f>
        <v>0</v>
      </c>
      <c r="AW5" s="22">
        <f t="shared" si="0"/>
        <v>0</v>
      </c>
      <c r="AX5" s="2"/>
    </row>
    <row r="6" spans="1:50" ht="26.25" customHeight="1">
      <c r="A6" s="7">
        <v>4</v>
      </c>
      <c r="B6" s="8" t="s">
        <v>32</v>
      </c>
      <c r="C6" s="10">
        <v>0</v>
      </c>
      <c r="D6" s="10">
        <v>0</v>
      </c>
      <c r="E6" s="10">
        <v>0</v>
      </c>
      <c r="F6" s="10">
        <v>0</v>
      </c>
      <c r="G6" s="23">
        <v>1</v>
      </c>
      <c r="H6" s="24">
        <v>0</v>
      </c>
      <c r="I6" s="10">
        <v>0</v>
      </c>
      <c r="J6" s="10">
        <v>0</v>
      </c>
      <c r="K6" s="10">
        <v>0</v>
      </c>
      <c r="L6" s="28">
        <v>0</v>
      </c>
      <c r="M6" s="10">
        <v>1</v>
      </c>
      <c r="N6" s="10">
        <v>0</v>
      </c>
      <c r="O6" s="28">
        <v>0</v>
      </c>
      <c r="P6" s="10">
        <v>0</v>
      </c>
      <c r="Q6" s="27">
        <v>1</v>
      </c>
      <c r="R6" s="24">
        <v>0</v>
      </c>
      <c r="S6" s="10">
        <v>1</v>
      </c>
      <c r="T6" s="10">
        <v>0</v>
      </c>
      <c r="U6" s="10">
        <v>0</v>
      </c>
      <c r="V6" s="10">
        <v>0</v>
      </c>
      <c r="W6" s="10">
        <v>0</v>
      </c>
      <c r="X6" s="28">
        <v>0</v>
      </c>
      <c r="Y6" s="87">
        <v>0</v>
      </c>
      <c r="Z6" s="10">
        <v>0</v>
      </c>
      <c r="AA6" s="31">
        <v>3</v>
      </c>
      <c r="AB6" s="18">
        <v>0</v>
      </c>
      <c r="AC6" s="16"/>
      <c r="AD6" s="16"/>
      <c r="AE6" s="10"/>
      <c r="AF6" s="10"/>
      <c r="AG6" s="10">
        <v>1</v>
      </c>
      <c r="AH6" s="10">
        <v>0</v>
      </c>
      <c r="AI6" s="10">
        <v>2</v>
      </c>
      <c r="AJ6" s="10">
        <v>0</v>
      </c>
      <c r="AK6" s="32"/>
      <c r="AL6" s="10"/>
      <c r="AM6" s="16"/>
      <c r="AN6" s="16"/>
      <c r="AO6" s="16"/>
      <c r="AP6" s="16"/>
      <c r="AQ6" s="16"/>
      <c r="AR6" s="16"/>
      <c r="AS6" s="16"/>
      <c r="AT6" s="16"/>
      <c r="AU6" s="20">
        <f>C6+E6+G6+I6+K6+M6+O6+Q6+S6+U6+W6+Y6+AA6+AC6+AE6+AG6+AI6+AK6+AM6+AO6+AQ6+AS6</f>
        <v>10</v>
      </c>
      <c r="AV6" s="21">
        <f>D6+F6+H6+J6+L6+N6+P6+R6+T6+V6+X6+Z6+AB6+AD6+AF6+AH6+AJ6+AL6+AN6+AP6+AR6+AT6</f>
        <v>0</v>
      </c>
      <c r="AW6" s="22">
        <f t="shared" si="0"/>
        <v>0</v>
      </c>
      <c r="AX6" s="2"/>
    </row>
    <row r="7" spans="1:50" ht="26.25" customHeight="1">
      <c r="A7" s="7">
        <v>5</v>
      </c>
      <c r="B7" s="8" t="s">
        <v>33</v>
      </c>
      <c r="C7" s="10">
        <v>0</v>
      </c>
      <c r="D7" s="10">
        <v>0</v>
      </c>
      <c r="E7" s="10">
        <v>3</v>
      </c>
      <c r="F7" s="10">
        <v>1</v>
      </c>
      <c r="G7" s="30">
        <v>2</v>
      </c>
      <c r="H7" s="24">
        <v>2</v>
      </c>
      <c r="I7" s="23">
        <v>1</v>
      </c>
      <c r="J7" s="10">
        <v>1</v>
      </c>
      <c r="K7" s="25">
        <v>1</v>
      </c>
      <c r="L7" s="16">
        <v>0</v>
      </c>
      <c r="M7" s="10">
        <v>0</v>
      </c>
      <c r="N7" s="10">
        <v>0</v>
      </c>
      <c r="O7" s="26">
        <v>4</v>
      </c>
      <c r="P7" s="10">
        <v>0</v>
      </c>
      <c r="Q7" s="27">
        <v>2</v>
      </c>
      <c r="R7" s="24">
        <v>0</v>
      </c>
      <c r="S7" s="10">
        <v>1</v>
      </c>
      <c r="T7" s="10">
        <v>0</v>
      </c>
      <c r="U7" s="10">
        <v>0</v>
      </c>
      <c r="V7" s="10">
        <v>0</v>
      </c>
      <c r="W7" s="10">
        <v>0</v>
      </c>
      <c r="X7" s="28">
        <v>0</v>
      </c>
      <c r="Y7" s="87">
        <v>0</v>
      </c>
      <c r="Z7" s="10">
        <v>0</v>
      </c>
      <c r="AA7" s="33">
        <v>3</v>
      </c>
      <c r="AB7" s="18">
        <v>1</v>
      </c>
      <c r="AC7" s="16">
        <v>1</v>
      </c>
      <c r="AD7" s="16">
        <v>1</v>
      </c>
      <c r="AE7" s="10"/>
      <c r="AF7" s="10"/>
      <c r="AG7" s="10"/>
      <c r="AH7" s="10"/>
      <c r="AI7" s="10">
        <v>3</v>
      </c>
      <c r="AJ7" s="10">
        <v>1</v>
      </c>
      <c r="AK7" s="32"/>
      <c r="AL7" s="10"/>
      <c r="AM7" s="16"/>
      <c r="AN7" s="16"/>
      <c r="AO7" s="16"/>
      <c r="AP7" s="16"/>
      <c r="AQ7" s="16"/>
      <c r="AR7" s="16"/>
      <c r="AS7" s="16"/>
      <c r="AT7" s="16"/>
      <c r="AU7" s="20">
        <f>C7+E7+G7+I7+K7+M7+O7+Q7+S7+U7+W7+Y7+AA7+AC7+AE7+AG7+AI7+AK7+AM7+AO7+AQ7+AS7</f>
        <v>21</v>
      </c>
      <c r="AV7" s="21">
        <f>D7+F7+H7+J7+L7+N7+P7+R7+T7+V7+X7+Z7+AB7+AD7+AF7+AH7+AJ7+AL7+AN7+AP7+AR7+AT7</f>
        <v>7</v>
      </c>
      <c r="AW7" s="22">
        <f t="shared" si="0"/>
        <v>33.333333333333329</v>
      </c>
      <c r="AX7" s="2"/>
    </row>
    <row r="8" spans="1:50" ht="26.25" customHeight="1">
      <c r="A8" s="7">
        <v>6</v>
      </c>
      <c r="B8" s="8" t="s">
        <v>34</v>
      </c>
      <c r="C8" s="10">
        <v>0</v>
      </c>
      <c r="D8" s="10">
        <v>0</v>
      </c>
      <c r="E8" s="10">
        <v>4</v>
      </c>
      <c r="F8" s="10">
        <v>4</v>
      </c>
      <c r="G8" s="30">
        <v>0</v>
      </c>
      <c r="H8" s="24">
        <v>0</v>
      </c>
      <c r="I8" s="23">
        <v>3</v>
      </c>
      <c r="J8" s="10">
        <v>3</v>
      </c>
      <c r="K8" s="25">
        <v>6</v>
      </c>
      <c r="L8" s="10">
        <v>0</v>
      </c>
      <c r="M8" s="10">
        <v>2</v>
      </c>
      <c r="N8" s="10">
        <v>0</v>
      </c>
      <c r="O8" s="26">
        <v>0</v>
      </c>
      <c r="P8" s="10">
        <v>0</v>
      </c>
      <c r="Q8" s="27">
        <v>0</v>
      </c>
      <c r="R8" s="24">
        <v>0</v>
      </c>
      <c r="S8" s="10">
        <v>6</v>
      </c>
      <c r="T8" s="10">
        <v>0</v>
      </c>
      <c r="U8" s="16"/>
      <c r="V8" s="16"/>
      <c r="W8" s="16">
        <v>2</v>
      </c>
      <c r="X8" s="16">
        <v>1</v>
      </c>
      <c r="Y8" s="87"/>
      <c r="Z8" s="10"/>
      <c r="AA8" s="31">
        <v>0</v>
      </c>
      <c r="AB8" s="18">
        <v>0</v>
      </c>
      <c r="AC8" s="16">
        <v>2</v>
      </c>
      <c r="AD8" s="16">
        <v>2</v>
      </c>
      <c r="AE8" s="10"/>
      <c r="AF8" s="10"/>
      <c r="AG8" s="10"/>
      <c r="AH8" s="10"/>
      <c r="AI8" s="10"/>
      <c r="AJ8" s="10"/>
      <c r="AK8" s="32"/>
      <c r="AL8" s="10"/>
      <c r="AM8" s="16"/>
      <c r="AN8" s="16"/>
      <c r="AO8" s="16"/>
      <c r="AP8" s="16"/>
      <c r="AQ8" s="16"/>
      <c r="AR8" s="16"/>
      <c r="AS8" s="16"/>
      <c r="AT8" s="16"/>
      <c r="AU8" s="20">
        <f>C8+E8+G8+I8+K8+M8+O8+Q8+S8+U8+W8+Y8+AA8+AC8+AE8+AG8+AI8+AK8+AM8+AO8+AQ8+AS8</f>
        <v>25</v>
      </c>
      <c r="AV8" s="21">
        <f>D8+F8+H8+J8+L8+N8+P8+R8+T8+V8+X8+Z8+AB8+AD8+AF8+AH8+AJ8+AL8+AN8+AP8+AR8+AT8</f>
        <v>10</v>
      </c>
      <c r="AW8" s="22">
        <f t="shared" si="0"/>
        <v>40</v>
      </c>
      <c r="AX8" s="2"/>
    </row>
    <row r="9" spans="1:50" ht="26.25" customHeight="1">
      <c r="A9" s="7">
        <v>7</v>
      </c>
      <c r="B9" s="8" t="s">
        <v>35</v>
      </c>
      <c r="C9" s="10">
        <v>2</v>
      </c>
      <c r="D9" s="10">
        <v>0</v>
      </c>
      <c r="E9" s="10">
        <v>0</v>
      </c>
      <c r="F9" s="10">
        <v>0</v>
      </c>
      <c r="G9" s="30">
        <v>0</v>
      </c>
      <c r="H9" s="24">
        <v>0</v>
      </c>
      <c r="I9" s="23">
        <v>0</v>
      </c>
      <c r="J9" s="10">
        <v>0</v>
      </c>
      <c r="K9" s="25">
        <v>2</v>
      </c>
      <c r="L9" s="10">
        <v>0</v>
      </c>
      <c r="M9" s="10">
        <v>1</v>
      </c>
      <c r="N9" s="10">
        <v>0</v>
      </c>
      <c r="O9" s="28">
        <v>1</v>
      </c>
      <c r="P9" s="10">
        <v>0</v>
      </c>
      <c r="Q9" s="27">
        <v>2</v>
      </c>
      <c r="R9" s="24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28">
        <v>0</v>
      </c>
      <c r="Y9" s="87">
        <v>0</v>
      </c>
      <c r="Z9" s="10">
        <v>0</v>
      </c>
      <c r="AA9" s="31">
        <v>0</v>
      </c>
      <c r="AB9" s="18">
        <v>0</v>
      </c>
      <c r="AC9" s="10">
        <v>0</v>
      </c>
      <c r="AD9" s="10">
        <v>0</v>
      </c>
      <c r="AE9" s="10">
        <v>0</v>
      </c>
      <c r="AF9" s="28">
        <v>0</v>
      </c>
      <c r="AG9" s="10">
        <v>0</v>
      </c>
      <c r="AH9" s="10">
        <v>0</v>
      </c>
      <c r="AI9" s="10">
        <v>0</v>
      </c>
      <c r="AJ9" s="10">
        <v>0</v>
      </c>
      <c r="AK9" s="32">
        <v>0</v>
      </c>
      <c r="AL9" s="10">
        <v>0</v>
      </c>
      <c r="AM9" s="16">
        <v>0</v>
      </c>
      <c r="AN9" s="16">
        <v>0</v>
      </c>
      <c r="AO9" s="16"/>
      <c r="AP9" s="16"/>
      <c r="AQ9" s="16"/>
      <c r="AR9" s="16"/>
      <c r="AS9" s="16"/>
      <c r="AT9" s="16"/>
      <c r="AU9" s="20">
        <f>C9+E9+G9+I9+K9+M9+O9+Q9+S9+U9+W9+Y9+AA9+AC9+AE9+AG9+AI9+AK9+AM9+AO9+AQ9+AS9</f>
        <v>8</v>
      </c>
      <c r="AV9" s="21">
        <f>D9+F9+H9+J9+L9+N9+P9+R9+T9+V9+X9+Z9+AB9+AD9+AF9+AH9+AJ9+AL9+AN9+AP9+AR9+AT9</f>
        <v>0</v>
      </c>
      <c r="AW9" s="22">
        <f t="shared" si="0"/>
        <v>0</v>
      </c>
      <c r="AX9" s="2"/>
    </row>
    <row r="10" spans="1:50" ht="26.25" customHeight="1">
      <c r="A10" s="7">
        <v>8</v>
      </c>
      <c r="B10" s="8" t="s">
        <v>36</v>
      </c>
      <c r="C10" s="10">
        <v>7</v>
      </c>
      <c r="D10" s="10">
        <v>0</v>
      </c>
      <c r="E10" s="10">
        <v>2</v>
      </c>
      <c r="F10" s="10">
        <v>1</v>
      </c>
      <c r="G10" s="25">
        <v>2</v>
      </c>
      <c r="H10" s="24">
        <v>2</v>
      </c>
      <c r="I10" s="23">
        <v>0</v>
      </c>
      <c r="J10" s="10">
        <v>0</v>
      </c>
      <c r="K10" s="32">
        <v>2</v>
      </c>
      <c r="L10" s="10">
        <v>0</v>
      </c>
      <c r="M10" s="10">
        <v>1</v>
      </c>
      <c r="N10" s="10">
        <v>0</v>
      </c>
      <c r="O10" s="26">
        <v>2</v>
      </c>
      <c r="P10" s="10">
        <v>0</v>
      </c>
      <c r="Q10" s="27">
        <v>6</v>
      </c>
      <c r="R10" s="24">
        <v>1</v>
      </c>
      <c r="S10" s="10">
        <v>2</v>
      </c>
      <c r="T10" s="10">
        <v>1</v>
      </c>
      <c r="U10" s="16"/>
      <c r="V10" s="16"/>
      <c r="W10" s="16">
        <v>2</v>
      </c>
      <c r="X10" s="16">
        <v>2</v>
      </c>
      <c r="Y10" s="87"/>
      <c r="Z10" s="10"/>
      <c r="AA10" s="33">
        <v>3</v>
      </c>
      <c r="AB10" s="18">
        <v>3</v>
      </c>
      <c r="AC10" s="16">
        <v>3</v>
      </c>
      <c r="AD10" s="16">
        <v>2</v>
      </c>
      <c r="AE10" s="10"/>
      <c r="AF10" s="10"/>
      <c r="AG10" s="10">
        <v>1</v>
      </c>
      <c r="AH10" s="10">
        <v>1</v>
      </c>
      <c r="AI10" s="10">
        <v>1</v>
      </c>
      <c r="AJ10" s="10">
        <v>1</v>
      </c>
      <c r="AK10" s="32">
        <v>1</v>
      </c>
      <c r="AL10" s="10">
        <v>1</v>
      </c>
      <c r="AM10" s="16"/>
      <c r="AN10" s="16"/>
      <c r="AO10" s="16"/>
      <c r="AP10" s="16"/>
      <c r="AQ10" s="34">
        <v>1</v>
      </c>
      <c r="AR10" s="34">
        <v>0</v>
      </c>
      <c r="AS10" s="16"/>
      <c r="AT10" s="16"/>
      <c r="AU10" s="20">
        <f>C10+E10+G10+I10+K10+M10+O10+Q10+S10+U10+W10+Y10+AA10+AC10+AE10+AG10+AI10+AK10+AM10+AO10+AQ10+AS10</f>
        <v>36</v>
      </c>
      <c r="AV10" s="21">
        <f>D10+F10+H10+J10+L10+N10+P10+R10+T10+V10+X10+Z10+AB10+AD10+AF10+AH10+AJ10+AL10+AN10+AP10+AR10+AT10</f>
        <v>15</v>
      </c>
      <c r="AW10" s="22">
        <f t="shared" si="0"/>
        <v>41.666666666666671</v>
      </c>
      <c r="AX10" s="2"/>
    </row>
    <row r="11" spans="1:50" ht="26.25" customHeight="1">
      <c r="A11" s="7">
        <v>9</v>
      </c>
      <c r="B11" s="8" t="s">
        <v>37</v>
      </c>
      <c r="C11" s="10">
        <v>0</v>
      </c>
      <c r="D11" s="10">
        <v>0</v>
      </c>
      <c r="E11" s="10">
        <v>1</v>
      </c>
      <c r="F11" s="10">
        <v>1</v>
      </c>
      <c r="G11" s="32">
        <v>0</v>
      </c>
      <c r="H11" s="24">
        <v>0</v>
      </c>
      <c r="I11" s="23">
        <v>0</v>
      </c>
      <c r="J11" s="10">
        <v>0</v>
      </c>
      <c r="K11" s="32">
        <v>3</v>
      </c>
      <c r="L11" s="10">
        <v>0</v>
      </c>
      <c r="M11" s="10">
        <v>0</v>
      </c>
      <c r="N11" s="10">
        <v>0</v>
      </c>
      <c r="O11" s="28">
        <v>0</v>
      </c>
      <c r="P11" s="10">
        <v>0</v>
      </c>
      <c r="Q11" s="27">
        <v>0</v>
      </c>
      <c r="R11" s="24">
        <v>0</v>
      </c>
      <c r="S11" s="10">
        <v>0</v>
      </c>
      <c r="T11" s="10">
        <v>0</v>
      </c>
      <c r="U11" s="16">
        <v>2</v>
      </c>
      <c r="V11" s="16">
        <v>2</v>
      </c>
      <c r="W11" s="16">
        <v>0</v>
      </c>
      <c r="X11" s="16">
        <v>0</v>
      </c>
      <c r="Y11" s="87">
        <v>0</v>
      </c>
      <c r="Z11" s="10">
        <v>0</v>
      </c>
      <c r="AA11" s="31">
        <v>2</v>
      </c>
      <c r="AB11" s="18">
        <v>0</v>
      </c>
      <c r="AC11" s="10">
        <v>0</v>
      </c>
      <c r="AD11" s="10">
        <v>0</v>
      </c>
      <c r="AE11" s="10">
        <v>0</v>
      </c>
      <c r="AF11" s="28">
        <v>0</v>
      </c>
      <c r="AG11" s="10">
        <v>0</v>
      </c>
      <c r="AH11" s="10">
        <v>0</v>
      </c>
      <c r="AI11" s="10">
        <v>0</v>
      </c>
      <c r="AJ11" s="10">
        <v>0</v>
      </c>
      <c r="AK11" s="32">
        <v>0</v>
      </c>
      <c r="AL11" s="10">
        <v>0</v>
      </c>
      <c r="AM11" s="16">
        <v>0</v>
      </c>
      <c r="AN11" s="16">
        <v>0</v>
      </c>
      <c r="AO11" s="16"/>
      <c r="AP11" s="16"/>
      <c r="AQ11" s="16"/>
      <c r="AR11" s="16"/>
      <c r="AS11" s="16"/>
      <c r="AT11" s="16"/>
      <c r="AU11" s="20">
        <f>C11+E11+G11+I11+K11+M11+O11+Q11+S11+U11+W11+Y11+AA11+AC11+AE11+AG11+AI11+AK11+AM11+AO11+AQ11+AS11</f>
        <v>8</v>
      </c>
      <c r="AV11" s="21">
        <f>D11+F11+H11+J11+L11+N11+P11+R11+T11+V11+X11+Z11+AB11+AD11+AF11+AH11+AJ11+AL11+AN11+AP11+AR11+AT11</f>
        <v>3</v>
      </c>
      <c r="AW11" s="22">
        <f t="shared" si="0"/>
        <v>37.5</v>
      </c>
      <c r="AX11" s="2"/>
    </row>
    <row r="12" spans="1:50" ht="26.25" customHeight="1">
      <c r="A12" s="7">
        <v>10</v>
      </c>
      <c r="B12" s="8" t="s">
        <v>38</v>
      </c>
      <c r="C12" s="10">
        <v>6</v>
      </c>
      <c r="D12" s="10">
        <v>0</v>
      </c>
      <c r="E12" s="10">
        <v>2</v>
      </c>
      <c r="F12" s="10">
        <v>2</v>
      </c>
      <c r="G12" s="25">
        <v>4</v>
      </c>
      <c r="H12" s="24">
        <v>3</v>
      </c>
      <c r="I12" s="23">
        <v>1</v>
      </c>
      <c r="J12" s="10">
        <v>0</v>
      </c>
      <c r="K12" s="25">
        <v>5</v>
      </c>
      <c r="L12" s="10">
        <v>0</v>
      </c>
      <c r="M12" s="10">
        <v>0</v>
      </c>
      <c r="N12" s="10">
        <v>0</v>
      </c>
      <c r="O12" s="26">
        <v>2</v>
      </c>
      <c r="P12" s="10">
        <v>0</v>
      </c>
      <c r="Q12" s="27">
        <v>4</v>
      </c>
      <c r="R12" s="24">
        <v>0</v>
      </c>
      <c r="S12" s="10">
        <v>3</v>
      </c>
      <c r="T12" s="10">
        <v>0</v>
      </c>
      <c r="U12" s="16"/>
      <c r="V12" s="16"/>
      <c r="W12" s="16">
        <v>2</v>
      </c>
      <c r="X12" s="16">
        <v>2</v>
      </c>
      <c r="Y12" s="87"/>
      <c r="Z12" s="10"/>
      <c r="AA12" s="33">
        <v>2</v>
      </c>
      <c r="AB12" s="18">
        <v>0</v>
      </c>
      <c r="AC12" s="16">
        <v>5</v>
      </c>
      <c r="AD12" s="16">
        <v>2</v>
      </c>
      <c r="AE12" s="10"/>
      <c r="AF12" s="10"/>
      <c r="AG12" s="10"/>
      <c r="AH12" s="10"/>
      <c r="AI12" s="10">
        <v>2</v>
      </c>
      <c r="AJ12" s="10">
        <v>1</v>
      </c>
      <c r="AK12" s="32"/>
      <c r="AL12" s="10"/>
      <c r="AM12" s="16"/>
      <c r="AN12" s="16"/>
      <c r="AO12" s="16"/>
      <c r="AP12" s="16"/>
      <c r="AQ12" s="16"/>
      <c r="AR12" s="16"/>
      <c r="AS12" s="16"/>
      <c r="AT12" s="16"/>
      <c r="AU12" s="20">
        <f>C12+E12+G12+I12+K12+M12+O12+Q12+S12+U12+W12+Y12+AA12+AC12+AE12+AG12+AI12+AK12+AM12+AO12+AQ12+AS12</f>
        <v>38</v>
      </c>
      <c r="AV12" s="21">
        <f>D12+F12+H12+J12+L12+N12+P12+R12+T12+V12+X12+Z12+AB12+AD12+AF12+AH12+AJ12+AL12+AN12+AP12+AR12+AT12</f>
        <v>10</v>
      </c>
      <c r="AW12" s="22">
        <f t="shared" si="0"/>
        <v>26.315789473684209</v>
      </c>
      <c r="AX12" s="2"/>
    </row>
    <row r="13" spans="1:50" ht="26.25" customHeight="1">
      <c r="A13" s="7">
        <v>11</v>
      </c>
      <c r="B13" s="8" t="s">
        <v>39</v>
      </c>
      <c r="C13" s="10">
        <v>0</v>
      </c>
      <c r="D13" s="10">
        <v>0</v>
      </c>
      <c r="E13" s="10">
        <v>0</v>
      </c>
      <c r="F13" s="10">
        <v>0</v>
      </c>
      <c r="G13" s="25">
        <v>2</v>
      </c>
      <c r="H13" s="24">
        <v>2</v>
      </c>
      <c r="I13" s="10">
        <v>0</v>
      </c>
      <c r="J13" s="10">
        <v>0</v>
      </c>
      <c r="K13" s="10">
        <v>0</v>
      </c>
      <c r="L13" s="28">
        <v>0</v>
      </c>
      <c r="M13" s="10">
        <v>0</v>
      </c>
      <c r="N13" s="10">
        <v>0</v>
      </c>
      <c r="O13" s="28">
        <v>0</v>
      </c>
      <c r="P13" s="10">
        <v>0</v>
      </c>
      <c r="Q13" s="27">
        <v>1</v>
      </c>
      <c r="R13" s="24">
        <v>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28">
        <v>0</v>
      </c>
      <c r="Y13" s="87">
        <v>0</v>
      </c>
      <c r="Z13" s="10">
        <v>0</v>
      </c>
      <c r="AA13" s="31">
        <v>0</v>
      </c>
      <c r="AB13" s="18">
        <v>0</v>
      </c>
      <c r="AC13" s="10">
        <v>0</v>
      </c>
      <c r="AD13" s="10">
        <v>0</v>
      </c>
      <c r="AE13" s="10">
        <v>0</v>
      </c>
      <c r="AF13" s="28">
        <v>0</v>
      </c>
      <c r="AG13" s="10">
        <v>0</v>
      </c>
      <c r="AH13" s="10">
        <v>0</v>
      </c>
      <c r="AI13" s="10"/>
      <c r="AJ13" s="10"/>
      <c r="AK13" s="32"/>
      <c r="AL13" s="10"/>
      <c r="AM13" s="16"/>
      <c r="AN13" s="16"/>
      <c r="AO13" s="16"/>
      <c r="AP13" s="16"/>
      <c r="AQ13" s="16"/>
      <c r="AR13" s="16"/>
      <c r="AS13" s="16"/>
      <c r="AT13" s="16"/>
      <c r="AU13" s="20">
        <f>C13+E13+G13+I13+K13+M13+O13+Q13+S13+U13+W13+Y13+AA13+AC13+AE13+AG13+AI13+AK13+AM13+AO13+AQ13+AS13</f>
        <v>3</v>
      </c>
      <c r="AV13" s="21">
        <f>D13+F13+H13+J13+L13+N13+P13+R13+T13+V13+X13+Z13+AB13+AD13+AF13+AH13+AJ13+AL13+AN13+AP13+AR13+AT13</f>
        <v>3</v>
      </c>
      <c r="AW13" s="22">
        <f t="shared" si="0"/>
        <v>100</v>
      </c>
      <c r="AX13" s="2"/>
    </row>
    <row r="14" spans="1:50" ht="27.75" customHeight="1">
      <c r="A14" s="7">
        <v>12</v>
      </c>
      <c r="B14" s="8" t="s">
        <v>40</v>
      </c>
      <c r="C14" s="35">
        <v>0</v>
      </c>
      <c r="D14" s="35">
        <v>0</v>
      </c>
      <c r="E14" s="35">
        <v>0</v>
      </c>
      <c r="F14" s="35">
        <v>0</v>
      </c>
      <c r="G14" s="25">
        <v>0</v>
      </c>
      <c r="H14" s="36">
        <v>0</v>
      </c>
      <c r="I14" s="37">
        <v>2</v>
      </c>
      <c r="J14" s="35">
        <v>2</v>
      </c>
      <c r="K14" s="38">
        <v>0</v>
      </c>
      <c r="L14" s="35">
        <v>0</v>
      </c>
      <c r="M14" s="35">
        <v>1</v>
      </c>
      <c r="N14" s="35">
        <v>0</v>
      </c>
      <c r="O14" s="39">
        <v>1</v>
      </c>
      <c r="P14" s="10">
        <v>0</v>
      </c>
      <c r="Q14" s="40">
        <v>0</v>
      </c>
      <c r="R14" s="36">
        <v>0</v>
      </c>
      <c r="S14" s="10">
        <v>0</v>
      </c>
      <c r="T14" s="10">
        <v>0</v>
      </c>
      <c r="U14" s="16">
        <v>0</v>
      </c>
      <c r="V14" s="16">
        <v>0</v>
      </c>
      <c r="W14" s="41">
        <v>1</v>
      </c>
      <c r="X14" s="41">
        <v>1</v>
      </c>
      <c r="Y14" s="87">
        <v>0</v>
      </c>
      <c r="Z14" s="10">
        <v>0</v>
      </c>
      <c r="AA14" s="42">
        <v>0</v>
      </c>
      <c r="AB14" s="43">
        <v>0</v>
      </c>
      <c r="AC14" s="41">
        <v>1</v>
      </c>
      <c r="AD14" s="41">
        <v>1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44">
        <v>0</v>
      </c>
      <c r="AL14" s="35">
        <v>0</v>
      </c>
      <c r="AM14" s="16">
        <v>0</v>
      </c>
      <c r="AN14" s="16">
        <v>0</v>
      </c>
      <c r="AO14" s="16"/>
      <c r="AP14" s="16"/>
      <c r="AQ14" s="16"/>
      <c r="AR14" s="16"/>
      <c r="AS14" s="16"/>
      <c r="AT14" s="16"/>
      <c r="AU14" s="20">
        <f>C14+E14+G14+I14+K14+M14+O14+Q14+S14+U14+W14+Y14+AA14+AC14+AE14+AG14+AI14+AK14+AM14+AO14+AQ14+AS14</f>
        <v>6</v>
      </c>
      <c r="AV14" s="21">
        <f>D14+F14+H14+J14+L14+N14+P14+R14+T14+V14+X14+Z14+AB14+AD14+AF14+AH14+AJ14+AL14+AN14+AP14+AR14+AT14</f>
        <v>4</v>
      </c>
      <c r="AW14" s="22">
        <f t="shared" si="0"/>
        <v>66.666666666666657</v>
      </c>
      <c r="AX14" s="2"/>
    </row>
    <row r="15" spans="1:50" ht="26.25" customHeight="1">
      <c r="A15" s="7">
        <v>13</v>
      </c>
      <c r="B15" s="8" t="s">
        <v>41</v>
      </c>
      <c r="C15" s="10">
        <v>5</v>
      </c>
      <c r="D15" s="10">
        <v>0</v>
      </c>
      <c r="E15" s="10">
        <v>0</v>
      </c>
      <c r="F15" s="10">
        <v>0</v>
      </c>
      <c r="G15" s="25">
        <v>3</v>
      </c>
      <c r="H15" s="24">
        <v>3</v>
      </c>
      <c r="I15" s="23">
        <v>0</v>
      </c>
      <c r="J15" s="10">
        <v>0</v>
      </c>
      <c r="K15" s="25">
        <v>4</v>
      </c>
      <c r="L15" s="10">
        <v>0</v>
      </c>
      <c r="M15" s="10">
        <v>0</v>
      </c>
      <c r="N15" s="10">
        <v>0</v>
      </c>
      <c r="O15" s="26">
        <v>2</v>
      </c>
      <c r="P15" s="10">
        <v>0</v>
      </c>
      <c r="Q15" s="27">
        <v>2</v>
      </c>
      <c r="R15" s="24">
        <v>0</v>
      </c>
      <c r="S15" s="10">
        <v>3</v>
      </c>
      <c r="T15" s="10">
        <v>1</v>
      </c>
      <c r="U15" s="10">
        <v>0</v>
      </c>
      <c r="V15" s="10">
        <v>0</v>
      </c>
      <c r="W15" s="10">
        <v>0</v>
      </c>
      <c r="X15" s="28">
        <v>0</v>
      </c>
      <c r="Y15" s="87">
        <v>0</v>
      </c>
      <c r="Z15" s="10">
        <v>0</v>
      </c>
      <c r="AA15" s="31">
        <v>0</v>
      </c>
      <c r="AB15" s="18">
        <v>0</v>
      </c>
      <c r="AC15" s="16">
        <v>1</v>
      </c>
      <c r="AD15" s="16">
        <v>0</v>
      </c>
      <c r="AE15" s="10"/>
      <c r="AF15" s="10"/>
      <c r="AG15" s="10"/>
      <c r="AH15" s="10"/>
      <c r="AI15" s="10"/>
      <c r="AJ15" s="10"/>
      <c r="AK15" s="32"/>
      <c r="AL15" s="10"/>
      <c r="AM15" s="16"/>
      <c r="AN15" s="16"/>
      <c r="AO15" s="16"/>
      <c r="AP15" s="16"/>
      <c r="AQ15" s="16"/>
      <c r="AR15" s="16"/>
      <c r="AS15" s="16"/>
      <c r="AT15" s="16"/>
      <c r="AU15" s="20">
        <f>C15+E15+G15+I15+K15+M15+O15+Q15+S15+U15+W15+Y15+AA15+AC15+AE15+AG15+AI15+AK15+AM15+AO15+AQ15+AS15</f>
        <v>20</v>
      </c>
      <c r="AV15" s="21">
        <f>D15+F15+H15+J15+L15+N15+P15+R15+T15+V15+X15+Z15+AB15+AD15+AF15+AH15+AJ15+AL15+AN15+AP15+AR15+AT15</f>
        <v>4</v>
      </c>
      <c r="AW15" s="22">
        <f t="shared" si="0"/>
        <v>20</v>
      </c>
      <c r="AX15" s="2"/>
    </row>
    <row r="16" spans="1:50" ht="26.25" customHeight="1">
      <c r="A16" s="7">
        <v>14</v>
      </c>
      <c r="B16" s="8" t="s">
        <v>42</v>
      </c>
      <c r="C16" s="10">
        <v>0</v>
      </c>
      <c r="D16" s="16">
        <v>0</v>
      </c>
      <c r="E16" s="10">
        <v>3</v>
      </c>
      <c r="F16" s="10">
        <v>1</v>
      </c>
      <c r="G16" s="32">
        <v>1</v>
      </c>
      <c r="H16" s="24">
        <v>0</v>
      </c>
      <c r="I16" s="23">
        <v>0</v>
      </c>
      <c r="J16" s="10">
        <v>0</v>
      </c>
      <c r="K16" s="32">
        <v>1</v>
      </c>
      <c r="L16" s="10">
        <v>0</v>
      </c>
      <c r="M16" s="10">
        <v>0</v>
      </c>
      <c r="N16" s="10">
        <v>0</v>
      </c>
      <c r="O16" s="28">
        <v>0</v>
      </c>
      <c r="P16" s="10">
        <v>0</v>
      </c>
      <c r="Q16" s="27">
        <v>0</v>
      </c>
      <c r="R16" s="24">
        <v>0</v>
      </c>
      <c r="S16" s="10">
        <v>1</v>
      </c>
      <c r="T16" s="10">
        <v>0</v>
      </c>
      <c r="U16" s="10">
        <v>0</v>
      </c>
      <c r="V16" s="10">
        <v>0</v>
      </c>
      <c r="W16" s="10">
        <v>0</v>
      </c>
      <c r="X16" s="28">
        <v>0</v>
      </c>
      <c r="Y16" s="87">
        <v>0</v>
      </c>
      <c r="Z16" s="10">
        <v>0</v>
      </c>
      <c r="AA16" s="31">
        <v>0</v>
      </c>
      <c r="AB16" s="18">
        <v>0</v>
      </c>
      <c r="AC16" s="16">
        <v>1</v>
      </c>
      <c r="AD16" s="16">
        <v>1</v>
      </c>
      <c r="AE16" s="10"/>
      <c r="AF16" s="10"/>
      <c r="AG16" s="10"/>
      <c r="AH16" s="10"/>
      <c r="AI16" s="10"/>
      <c r="AJ16" s="10"/>
      <c r="AK16" s="32">
        <v>1</v>
      </c>
      <c r="AL16" s="10">
        <v>0</v>
      </c>
      <c r="AM16" s="16"/>
      <c r="AN16" s="16"/>
      <c r="AO16" s="16"/>
      <c r="AP16" s="16"/>
      <c r="AQ16" s="16"/>
      <c r="AR16" s="16"/>
      <c r="AS16" s="16"/>
      <c r="AT16" s="16"/>
      <c r="AU16" s="20">
        <f>C16+E16+G16+I16+K16+M16+O16+Q16+S16+U16+W16+Y16+AA16+AC16+AE16+AG16+AI16+AK16+AM16+AO16+AQ16+AS16</f>
        <v>8</v>
      </c>
      <c r="AV16" s="21">
        <f>D16+F16+H16+J16+L16+N16+P16+R16+T16+V16+X16+Z16+AB16+AD16+AF16+AH16+AJ16+AL16+AN16+AP16+AR16+AT16</f>
        <v>2</v>
      </c>
      <c r="AW16" s="22">
        <f t="shared" si="0"/>
        <v>25</v>
      </c>
      <c r="AX16" s="2"/>
    </row>
    <row r="17" spans="1:50" ht="26.25" customHeight="1">
      <c r="A17" s="7">
        <v>15</v>
      </c>
      <c r="B17" s="8" t="s">
        <v>43</v>
      </c>
      <c r="C17" s="10">
        <v>2</v>
      </c>
      <c r="D17" s="10">
        <v>0</v>
      </c>
      <c r="E17" s="10">
        <v>2</v>
      </c>
      <c r="F17" s="10">
        <v>2</v>
      </c>
      <c r="G17" s="25">
        <v>1</v>
      </c>
      <c r="H17" s="24">
        <v>1</v>
      </c>
      <c r="I17" s="23">
        <v>3</v>
      </c>
      <c r="J17" s="10">
        <v>0</v>
      </c>
      <c r="K17" s="25">
        <v>1</v>
      </c>
      <c r="L17" s="10">
        <v>0</v>
      </c>
      <c r="M17" s="10">
        <v>2</v>
      </c>
      <c r="N17" s="10">
        <v>0</v>
      </c>
      <c r="O17" s="26">
        <v>1</v>
      </c>
      <c r="P17" s="10">
        <v>0</v>
      </c>
      <c r="Q17" s="27">
        <v>1</v>
      </c>
      <c r="R17" s="24">
        <v>0</v>
      </c>
      <c r="S17" s="10">
        <v>0</v>
      </c>
      <c r="T17" s="10">
        <v>0</v>
      </c>
      <c r="U17" s="16">
        <v>1</v>
      </c>
      <c r="V17" s="16">
        <v>0</v>
      </c>
      <c r="W17" s="16">
        <v>0</v>
      </c>
      <c r="X17" s="16">
        <v>0</v>
      </c>
      <c r="Y17" s="87">
        <v>0</v>
      </c>
      <c r="Z17" s="10">
        <v>0</v>
      </c>
      <c r="AA17" s="33">
        <v>1</v>
      </c>
      <c r="AB17" s="18">
        <v>0</v>
      </c>
      <c r="AC17" s="10">
        <v>0</v>
      </c>
      <c r="AD17" s="10">
        <v>0</v>
      </c>
      <c r="AE17" s="10">
        <v>0</v>
      </c>
      <c r="AF17" s="28">
        <v>0</v>
      </c>
      <c r="AG17" s="10">
        <v>0</v>
      </c>
      <c r="AH17" s="10">
        <v>0</v>
      </c>
      <c r="AI17" s="10">
        <v>0</v>
      </c>
      <c r="AJ17" s="10">
        <v>0</v>
      </c>
      <c r="AK17" s="32">
        <v>0</v>
      </c>
      <c r="AL17" s="10">
        <v>0</v>
      </c>
      <c r="AM17" s="16">
        <v>0</v>
      </c>
      <c r="AN17" s="16">
        <v>0</v>
      </c>
      <c r="AO17" s="16"/>
      <c r="AP17" s="16"/>
      <c r="AQ17" s="16"/>
      <c r="AR17" s="16"/>
      <c r="AS17" s="16"/>
      <c r="AT17" s="16"/>
      <c r="AU17" s="20">
        <f>C17+E17+G17+I17+K17+M17+O17+Q17+S17+U17+W17+Y17+AA17+AC17+AE17+AG17+AI17+AK17+AM17+AO17+AQ17+AS17</f>
        <v>15</v>
      </c>
      <c r="AV17" s="21">
        <f>D17+F17+H17+J17+L17+N17+P17+R17+T17+V17+X17+Z17+AB17+AD17+AF17+AH17+AJ17+AL17+AN17+AP17+AR17+AT17</f>
        <v>3</v>
      </c>
      <c r="AW17" s="22">
        <f t="shared" si="0"/>
        <v>20</v>
      </c>
      <c r="AX17" s="2"/>
    </row>
    <row r="18" spans="1:50" ht="26.25" customHeight="1">
      <c r="A18" s="7">
        <v>16</v>
      </c>
      <c r="B18" s="8" t="s">
        <v>44</v>
      </c>
      <c r="C18" s="10">
        <v>7</v>
      </c>
      <c r="D18" s="10">
        <v>1</v>
      </c>
      <c r="E18" s="10">
        <v>6</v>
      </c>
      <c r="F18" s="10">
        <v>3</v>
      </c>
      <c r="G18" s="32">
        <v>2</v>
      </c>
      <c r="H18" s="24">
        <v>2</v>
      </c>
      <c r="I18" s="23">
        <v>4</v>
      </c>
      <c r="J18" s="10">
        <v>1</v>
      </c>
      <c r="K18" s="32"/>
      <c r="L18" s="10"/>
      <c r="M18" s="10">
        <v>0</v>
      </c>
      <c r="N18" s="10">
        <v>0</v>
      </c>
      <c r="O18" s="28">
        <v>0</v>
      </c>
      <c r="P18" s="10">
        <v>0</v>
      </c>
      <c r="Q18" s="27">
        <v>0</v>
      </c>
      <c r="R18" s="24">
        <v>0</v>
      </c>
      <c r="S18" s="10">
        <v>3</v>
      </c>
      <c r="T18" s="10">
        <v>0</v>
      </c>
      <c r="U18" s="10">
        <v>0</v>
      </c>
      <c r="V18" s="10">
        <v>0</v>
      </c>
      <c r="W18" s="10">
        <v>0</v>
      </c>
      <c r="X18" s="28">
        <v>0</v>
      </c>
      <c r="Y18" s="87">
        <v>0</v>
      </c>
      <c r="Z18" s="10">
        <v>0</v>
      </c>
      <c r="AA18" s="33">
        <v>0</v>
      </c>
      <c r="AB18" s="18">
        <v>0</v>
      </c>
      <c r="AC18" s="10">
        <v>0</v>
      </c>
      <c r="AD18" s="10">
        <v>0</v>
      </c>
      <c r="AE18" s="10">
        <v>0</v>
      </c>
      <c r="AF18" s="28">
        <v>0</v>
      </c>
      <c r="AG18" s="10">
        <v>0</v>
      </c>
      <c r="AH18" s="10">
        <v>0</v>
      </c>
      <c r="AI18" s="10">
        <v>1</v>
      </c>
      <c r="AJ18" s="87">
        <v>1</v>
      </c>
      <c r="AK18" s="88">
        <v>1</v>
      </c>
      <c r="AL18" s="87">
        <v>1</v>
      </c>
      <c r="AM18" s="87"/>
      <c r="AN18" s="87"/>
      <c r="AO18" s="87"/>
      <c r="AP18" s="87"/>
      <c r="AQ18" s="87"/>
      <c r="AR18" s="87"/>
      <c r="AS18" s="16"/>
      <c r="AT18" s="16"/>
      <c r="AU18" s="20">
        <f>C18+E18+G18+I18+K18+M18+O18+Q18+S18+U18+W18+Y18+AA18+AC18+AE18+AG18+AI18+AK18+AM18+AO18+AQ18+AS18</f>
        <v>24</v>
      </c>
      <c r="AV18" s="21">
        <f>D18+F18+H18+J18+L18+N18+P18+R18+T18+V18+X18+Z18+AB18+AD18+AF18+AH18+AJ18+AL18+AN18+AP18+AR18+AT18</f>
        <v>9</v>
      </c>
      <c r="AW18" s="22">
        <f t="shared" si="0"/>
        <v>37.5</v>
      </c>
      <c r="AX18" s="2"/>
    </row>
    <row r="19" spans="1:50" ht="26.25" customHeight="1">
      <c r="A19" s="45">
        <v>17</v>
      </c>
      <c r="B19" s="8" t="s">
        <v>45</v>
      </c>
      <c r="C19" s="87">
        <v>0</v>
      </c>
      <c r="D19" s="87">
        <v>0</v>
      </c>
      <c r="E19" s="87">
        <v>3</v>
      </c>
      <c r="F19" s="87">
        <v>1</v>
      </c>
      <c r="G19" s="89">
        <v>7</v>
      </c>
      <c r="H19" s="102">
        <v>6</v>
      </c>
      <c r="I19" s="103">
        <v>1</v>
      </c>
      <c r="J19" s="87">
        <v>1</v>
      </c>
      <c r="K19" s="89">
        <v>4</v>
      </c>
      <c r="L19" s="87">
        <v>0</v>
      </c>
      <c r="M19" s="87">
        <v>2</v>
      </c>
      <c r="N19" s="87">
        <v>0</v>
      </c>
      <c r="O19" s="104">
        <v>2</v>
      </c>
      <c r="P19" s="87">
        <v>0</v>
      </c>
      <c r="Q19" s="105">
        <v>3</v>
      </c>
      <c r="R19" s="102">
        <v>0</v>
      </c>
      <c r="S19" s="87">
        <v>2</v>
      </c>
      <c r="T19" s="87">
        <v>0</v>
      </c>
      <c r="U19" s="87"/>
      <c r="V19" s="87"/>
      <c r="W19" s="87">
        <v>1</v>
      </c>
      <c r="X19" s="87">
        <v>1</v>
      </c>
      <c r="Y19" s="87"/>
      <c r="Z19" s="87"/>
      <c r="AA19" s="106">
        <v>2</v>
      </c>
      <c r="AB19" s="90">
        <v>0</v>
      </c>
      <c r="AC19" s="87">
        <v>0</v>
      </c>
      <c r="AD19" s="87">
        <v>0</v>
      </c>
      <c r="AE19" s="87">
        <v>2</v>
      </c>
      <c r="AF19" s="87">
        <v>0</v>
      </c>
      <c r="AG19" s="87">
        <v>0</v>
      </c>
      <c r="AH19" s="87">
        <v>0</v>
      </c>
      <c r="AI19" s="87">
        <v>0</v>
      </c>
      <c r="AJ19" s="87">
        <v>0</v>
      </c>
      <c r="AK19" s="88">
        <v>0</v>
      </c>
      <c r="AL19" s="87">
        <v>0</v>
      </c>
      <c r="AM19" s="87"/>
      <c r="AN19" s="87"/>
      <c r="AO19" s="87"/>
      <c r="AP19" s="87"/>
      <c r="AQ19" s="87"/>
      <c r="AR19" s="87"/>
      <c r="AS19" s="87">
        <v>4</v>
      </c>
      <c r="AT19" s="87">
        <v>3</v>
      </c>
      <c r="AU19" s="20">
        <f>C19+E19+G19+I19+K19+M19+O19+Q19+S19+U19+W19+Y19+AA19+AC19+AE19+AG19+AI19+AK19+AM19+AO19+AQ19+AS19</f>
        <v>33</v>
      </c>
      <c r="AV19" s="21">
        <f>D19+F19+H19+J19+L19+N19+P19+R19+T19+V19+X19+Z19+AB19+AD19+AF19+AH19+AJ19+AL19+AN19+AP19+AR19+AT19</f>
        <v>12</v>
      </c>
      <c r="AW19" s="22">
        <f t="shared" si="0"/>
        <v>36.363636363636367</v>
      </c>
      <c r="AX19" s="2"/>
    </row>
    <row r="20" spans="1:50" ht="26.25" customHeight="1">
      <c r="A20" s="7">
        <v>18</v>
      </c>
      <c r="B20" s="8" t="s">
        <v>46</v>
      </c>
      <c r="C20" s="10">
        <v>5</v>
      </c>
      <c r="D20" s="10">
        <v>0</v>
      </c>
      <c r="E20" s="10">
        <v>0</v>
      </c>
      <c r="F20" s="10">
        <v>0</v>
      </c>
      <c r="G20" s="32">
        <v>0</v>
      </c>
      <c r="H20" s="24">
        <v>0</v>
      </c>
      <c r="I20" s="23">
        <v>1</v>
      </c>
      <c r="J20" s="10">
        <v>1</v>
      </c>
      <c r="K20" s="25">
        <v>2</v>
      </c>
      <c r="L20" s="10">
        <v>0</v>
      </c>
      <c r="M20" s="10">
        <v>0</v>
      </c>
      <c r="N20" s="10">
        <v>0</v>
      </c>
      <c r="O20" s="28">
        <v>1</v>
      </c>
      <c r="P20" s="10">
        <v>0</v>
      </c>
      <c r="Q20" s="27">
        <v>1</v>
      </c>
      <c r="R20" s="24">
        <v>1</v>
      </c>
      <c r="S20" s="10">
        <v>0</v>
      </c>
      <c r="T20" s="10">
        <v>0</v>
      </c>
      <c r="U20" s="16">
        <v>3</v>
      </c>
      <c r="V20" s="16">
        <v>3</v>
      </c>
      <c r="W20" s="16"/>
      <c r="X20" s="16"/>
      <c r="Y20" s="87"/>
      <c r="Z20" s="10"/>
      <c r="AA20" s="33">
        <v>4</v>
      </c>
      <c r="AB20" s="18">
        <v>0</v>
      </c>
      <c r="AC20" s="16">
        <v>3</v>
      </c>
      <c r="AD20" s="16">
        <v>3</v>
      </c>
      <c r="AE20" s="10"/>
      <c r="AF20" s="10"/>
      <c r="AG20" s="10"/>
      <c r="AH20" s="10"/>
      <c r="AI20" s="10"/>
      <c r="AJ20" s="87"/>
      <c r="AK20" s="88"/>
      <c r="AL20" s="87"/>
      <c r="AM20" s="87"/>
      <c r="AN20" s="87"/>
      <c r="AO20" s="87"/>
      <c r="AP20" s="87"/>
      <c r="AQ20" s="87"/>
      <c r="AR20" s="87"/>
      <c r="AS20" s="16"/>
      <c r="AT20" s="16"/>
      <c r="AU20" s="20">
        <f>C20+E20+G20+I20+K20+M20+O20+Q20+S20+U20+W20+Y20+AA20+AC20+AE20+AG20+AI20+AK20+AM20+AO20+AQ20+AS20</f>
        <v>20</v>
      </c>
      <c r="AV20" s="21">
        <f>D20+F20+H20+J20+L20+N20+P20+R20+T20+V20+X20+Z20+AB20+AD20+AF20+AH20+AJ20+AL20+AN20+AP20+AR20+AT20</f>
        <v>8</v>
      </c>
      <c r="AW20" s="22">
        <f t="shared" si="0"/>
        <v>40</v>
      </c>
      <c r="AX20" s="2"/>
    </row>
    <row r="21" spans="1:50" ht="26.25" customHeight="1">
      <c r="A21" s="7">
        <v>19</v>
      </c>
      <c r="B21" s="8" t="s">
        <v>47</v>
      </c>
      <c r="C21" s="10">
        <v>1</v>
      </c>
      <c r="D21" s="10">
        <v>0</v>
      </c>
      <c r="E21" s="10">
        <v>0</v>
      </c>
      <c r="F21" s="10">
        <v>0</v>
      </c>
      <c r="G21" s="32">
        <v>3</v>
      </c>
      <c r="H21" s="24">
        <v>1</v>
      </c>
      <c r="I21" s="23">
        <v>1</v>
      </c>
      <c r="J21" s="10">
        <v>0</v>
      </c>
      <c r="K21" s="25">
        <v>1</v>
      </c>
      <c r="L21" s="10">
        <v>0</v>
      </c>
      <c r="M21" s="10">
        <v>0</v>
      </c>
      <c r="N21" s="10">
        <v>0</v>
      </c>
      <c r="O21" s="26">
        <v>3</v>
      </c>
      <c r="P21" s="10">
        <v>0</v>
      </c>
      <c r="Q21" s="27">
        <v>2</v>
      </c>
      <c r="R21" s="24">
        <v>1</v>
      </c>
      <c r="S21" s="10">
        <v>2</v>
      </c>
      <c r="T21" s="10">
        <v>0</v>
      </c>
      <c r="U21" s="10">
        <v>0</v>
      </c>
      <c r="V21" s="10">
        <v>0</v>
      </c>
      <c r="W21" s="10">
        <v>0</v>
      </c>
      <c r="X21" s="28">
        <v>0</v>
      </c>
      <c r="Y21" s="87">
        <v>0</v>
      </c>
      <c r="Z21" s="10">
        <v>0</v>
      </c>
      <c r="AA21" s="31">
        <v>0</v>
      </c>
      <c r="AB21" s="18">
        <v>0</v>
      </c>
      <c r="AC21" s="16">
        <v>0</v>
      </c>
      <c r="AD21" s="16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87">
        <v>0</v>
      </c>
      <c r="AK21" s="89">
        <v>1</v>
      </c>
      <c r="AL21" s="87">
        <v>1</v>
      </c>
      <c r="AM21" s="87">
        <v>0</v>
      </c>
      <c r="AN21" s="87">
        <v>0</v>
      </c>
      <c r="AO21" s="87"/>
      <c r="AP21" s="87"/>
      <c r="AQ21" s="87"/>
      <c r="AR21" s="87"/>
      <c r="AS21" s="16"/>
      <c r="AT21" s="16"/>
      <c r="AU21" s="20">
        <f>C21+E21+G21+I21+K21+M21+O21+Q21+S21+U21+W21+Y21+AA21+AC21+AE21+AG21+AI21+AK21+AM21+AO21+AQ21+AS21</f>
        <v>14</v>
      </c>
      <c r="AV21" s="21">
        <f>D21+F21+H21+J21+L21+N21+P21+R21+T21+V21+X21+Z21+AB21+AD21+AF21+AH21+AJ21+AL21+AN21+AP21+AR21+AT21</f>
        <v>3</v>
      </c>
      <c r="AW21" s="22">
        <f t="shared" si="0"/>
        <v>21.428571428571427</v>
      </c>
      <c r="AX21" s="2"/>
    </row>
    <row r="22" spans="1:50" ht="26.25" customHeight="1">
      <c r="A22" s="7">
        <v>20</v>
      </c>
      <c r="B22" s="8" t="s">
        <v>48</v>
      </c>
      <c r="C22" s="10">
        <v>4</v>
      </c>
      <c r="D22" s="10">
        <v>1</v>
      </c>
      <c r="E22" s="10">
        <v>1</v>
      </c>
      <c r="F22" s="10">
        <v>0</v>
      </c>
      <c r="G22" s="25">
        <v>4</v>
      </c>
      <c r="H22" s="24">
        <v>3</v>
      </c>
      <c r="I22" s="23">
        <v>3</v>
      </c>
      <c r="J22" s="10">
        <v>0</v>
      </c>
      <c r="K22" s="25">
        <v>5</v>
      </c>
      <c r="L22" s="10">
        <v>0</v>
      </c>
      <c r="M22" s="10">
        <v>4</v>
      </c>
      <c r="N22" s="10">
        <v>0</v>
      </c>
      <c r="O22" s="28">
        <v>2</v>
      </c>
      <c r="P22" s="10">
        <v>0</v>
      </c>
      <c r="Q22" s="27">
        <v>2</v>
      </c>
      <c r="R22" s="24">
        <v>0</v>
      </c>
      <c r="S22" s="10">
        <v>5</v>
      </c>
      <c r="T22" s="10">
        <v>0</v>
      </c>
      <c r="U22" s="16"/>
      <c r="V22" s="16"/>
      <c r="W22" s="16">
        <v>2</v>
      </c>
      <c r="X22" s="16">
        <v>0</v>
      </c>
      <c r="Y22" s="87">
        <v>2</v>
      </c>
      <c r="Z22" s="10">
        <v>0</v>
      </c>
      <c r="AA22" s="33">
        <v>2</v>
      </c>
      <c r="AB22" s="18">
        <v>0</v>
      </c>
      <c r="AC22" s="16">
        <v>4</v>
      </c>
      <c r="AD22" s="16">
        <v>4</v>
      </c>
      <c r="AE22" s="10">
        <v>1</v>
      </c>
      <c r="AF22" s="10">
        <v>0</v>
      </c>
      <c r="AG22" s="10">
        <v>4</v>
      </c>
      <c r="AH22" s="10">
        <v>0</v>
      </c>
      <c r="AI22" s="10">
        <v>2</v>
      </c>
      <c r="AJ22" s="87">
        <v>0</v>
      </c>
      <c r="AK22" s="88"/>
      <c r="AL22" s="87"/>
      <c r="AM22" s="87"/>
      <c r="AN22" s="87"/>
      <c r="AO22" s="87"/>
      <c r="AP22" s="87"/>
      <c r="AQ22" s="87"/>
      <c r="AR22" s="87"/>
      <c r="AS22" s="16"/>
      <c r="AT22" s="16"/>
      <c r="AU22" s="20">
        <f>C22+E22+G22+I22+K22+M22+O22+Q22+S22+U22+W22+Y22+AA22+AC22+AE22+AG22+AI22+AK22+AM22+AO22+AQ22+AS22</f>
        <v>47</v>
      </c>
      <c r="AV22" s="21">
        <f>D22+F22+H22+J22+L22+N22+P22+R22+T22+V22+X22+Z22+AB22+AD22+AF22+AH22+AJ22+AL22+AN22+AP22+AR22+AT22</f>
        <v>8</v>
      </c>
      <c r="AW22" s="22">
        <f t="shared" si="0"/>
        <v>17.021276595744681</v>
      </c>
      <c r="AX22" s="2"/>
    </row>
    <row r="23" spans="1:50" ht="26.25" customHeight="1">
      <c r="A23" s="7">
        <v>21</v>
      </c>
      <c r="B23" s="8" t="s">
        <v>49</v>
      </c>
      <c r="C23" s="10">
        <v>0</v>
      </c>
      <c r="D23" s="10">
        <v>0</v>
      </c>
      <c r="E23" s="10">
        <v>1</v>
      </c>
      <c r="F23" s="10">
        <v>0</v>
      </c>
      <c r="G23" s="25">
        <v>3</v>
      </c>
      <c r="H23" s="24">
        <v>2</v>
      </c>
      <c r="I23" s="23">
        <v>0</v>
      </c>
      <c r="J23" s="10">
        <v>0</v>
      </c>
      <c r="K23" s="25">
        <v>3</v>
      </c>
      <c r="L23" s="10">
        <v>1</v>
      </c>
      <c r="M23" s="10">
        <v>0</v>
      </c>
      <c r="N23" s="10">
        <v>0</v>
      </c>
      <c r="O23" s="28">
        <v>0</v>
      </c>
      <c r="P23" s="10">
        <v>0</v>
      </c>
      <c r="Q23" s="27">
        <v>0</v>
      </c>
      <c r="R23" s="24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28">
        <v>0</v>
      </c>
      <c r="Y23" s="87">
        <v>1</v>
      </c>
      <c r="Z23" s="10">
        <v>0</v>
      </c>
      <c r="AA23" s="31">
        <v>0</v>
      </c>
      <c r="AB23" s="18">
        <v>0</v>
      </c>
      <c r="AC23" s="16">
        <v>4</v>
      </c>
      <c r="AD23" s="16">
        <v>2</v>
      </c>
      <c r="AE23" s="10"/>
      <c r="AF23" s="10"/>
      <c r="AG23" s="10">
        <v>2</v>
      </c>
      <c r="AH23" s="10"/>
      <c r="AI23" s="10"/>
      <c r="AJ23" s="87"/>
      <c r="AK23" s="88"/>
      <c r="AL23" s="87"/>
      <c r="AM23" s="87"/>
      <c r="AN23" s="87"/>
      <c r="AO23" s="87"/>
      <c r="AP23" s="87"/>
      <c r="AQ23" s="87"/>
      <c r="AR23" s="87"/>
      <c r="AS23" s="16"/>
      <c r="AT23" s="16"/>
      <c r="AU23" s="20">
        <f>C23+E23+G23+I23+K23+M23+O23+Q23+S23+U23+W23+Y23+AA23+AC23+AE23+AG23+AI23+AK23+AM23+AO23+AQ23+AS23</f>
        <v>14</v>
      </c>
      <c r="AV23" s="21">
        <f>D23+F23+H23+J23+L23+N23+P23+R23+T23+V23+X23+Z23+AB23+AD23+AF23+AH23+AJ23+AL23+AN23+AP23+AR23+AT23</f>
        <v>5</v>
      </c>
      <c r="AW23" s="22">
        <f t="shared" si="0"/>
        <v>35.714285714285715</v>
      </c>
      <c r="AX23" s="2"/>
    </row>
    <row r="24" spans="1:50" ht="39" customHeight="1">
      <c r="A24" s="7">
        <v>22</v>
      </c>
      <c r="B24" s="46" t="s">
        <v>50</v>
      </c>
      <c r="C24" s="16">
        <v>8</v>
      </c>
      <c r="D24" s="16">
        <v>3</v>
      </c>
      <c r="E24" s="10">
        <v>6</v>
      </c>
      <c r="F24" s="10">
        <v>2</v>
      </c>
      <c r="G24" s="25">
        <v>3</v>
      </c>
      <c r="H24" s="24">
        <v>3</v>
      </c>
      <c r="I24" s="23">
        <v>2</v>
      </c>
      <c r="J24" s="16">
        <v>2</v>
      </c>
      <c r="K24" s="25">
        <v>3</v>
      </c>
      <c r="L24" s="16">
        <v>2</v>
      </c>
      <c r="M24" s="16">
        <v>3</v>
      </c>
      <c r="N24" s="16">
        <v>0</v>
      </c>
      <c r="O24" s="26">
        <v>4</v>
      </c>
      <c r="P24" s="10">
        <v>0</v>
      </c>
      <c r="Q24" s="27">
        <v>4</v>
      </c>
      <c r="R24" s="24">
        <v>3</v>
      </c>
      <c r="S24" s="10">
        <v>5</v>
      </c>
      <c r="T24" s="16">
        <v>2</v>
      </c>
      <c r="U24" s="10">
        <v>0</v>
      </c>
      <c r="V24" s="10">
        <v>0</v>
      </c>
      <c r="W24" s="10">
        <v>0</v>
      </c>
      <c r="X24" s="28">
        <v>0</v>
      </c>
      <c r="Y24" s="87">
        <v>0</v>
      </c>
      <c r="Z24" s="10">
        <v>0</v>
      </c>
      <c r="AA24" s="33">
        <v>0</v>
      </c>
      <c r="AB24" s="18">
        <v>0</v>
      </c>
      <c r="AC24" s="16">
        <v>2</v>
      </c>
      <c r="AD24" s="16">
        <v>2</v>
      </c>
      <c r="AE24" s="10">
        <v>0</v>
      </c>
      <c r="AF24" s="10">
        <v>0</v>
      </c>
      <c r="AG24" s="10">
        <v>0</v>
      </c>
      <c r="AH24" s="28">
        <v>0</v>
      </c>
      <c r="AI24" s="16"/>
      <c r="AJ24" s="87"/>
      <c r="AK24" s="88">
        <v>2</v>
      </c>
      <c r="AL24" s="87">
        <v>2</v>
      </c>
      <c r="AM24" s="87">
        <v>1</v>
      </c>
      <c r="AN24" s="87">
        <v>1</v>
      </c>
      <c r="AO24" s="87"/>
      <c r="AP24" s="87"/>
      <c r="AQ24" s="87"/>
      <c r="AR24" s="87"/>
      <c r="AS24" s="34">
        <v>7</v>
      </c>
      <c r="AT24" s="34">
        <v>6</v>
      </c>
      <c r="AU24" s="20">
        <f>C24+E24+G24+I24+K24+M24+O24+Q24+S24+U24+W24+Y24+AA24+AC24+AE24+AG24+AI24+AK24+AM24+AO24+AQ24+AS24</f>
        <v>50</v>
      </c>
      <c r="AV24" s="21">
        <f>D24+F24+H24+J24+L24+N24+P24+R24+T24+V24+X24+Z24+AB24+AD24+AF24+AH24+AJ24+AL24+AN24+AP24+AR24+AT24</f>
        <v>28</v>
      </c>
      <c r="AW24" s="22">
        <f t="shared" si="0"/>
        <v>56.000000000000007</v>
      </c>
      <c r="AX24" s="2"/>
    </row>
    <row r="25" spans="1:50" ht="26.25" customHeight="1">
      <c r="A25" s="7">
        <v>23</v>
      </c>
      <c r="B25" s="8" t="s">
        <v>51</v>
      </c>
      <c r="C25" s="10">
        <v>14</v>
      </c>
      <c r="D25" s="10">
        <v>1</v>
      </c>
      <c r="E25" s="10">
        <v>5</v>
      </c>
      <c r="F25" s="10">
        <v>1</v>
      </c>
      <c r="G25" s="25">
        <v>4</v>
      </c>
      <c r="H25" s="24">
        <v>3</v>
      </c>
      <c r="I25" s="23">
        <v>3</v>
      </c>
      <c r="J25" s="10">
        <v>1</v>
      </c>
      <c r="K25" s="25">
        <v>2</v>
      </c>
      <c r="L25" s="10">
        <v>0</v>
      </c>
      <c r="M25" s="10">
        <v>2</v>
      </c>
      <c r="N25" s="10">
        <v>0</v>
      </c>
      <c r="O25" s="26">
        <v>3</v>
      </c>
      <c r="P25" s="10">
        <v>0</v>
      </c>
      <c r="Q25" s="27">
        <v>0</v>
      </c>
      <c r="R25" s="24">
        <v>0</v>
      </c>
      <c r="S25" s="10">
        <v>4</v>
      </c>
      <c r="T25" s="10">
        <v>0</v>
      </c>
      <c r="U25" s="16">
        <v>0</v>
      </c>
      <c r="V25" s="16">
        <v>0</v>
      </c>
      <c r="W25" s="16">
        <v>0</v>
      </c>
      <c r="X25" s="16">
        <v>0</v>
      </c>
      <c r="Y25" s="87">
        <v>1</v>
      </c>
      <c r="Z25" s="10">
        <v>1</v>
      </c>
      <c r="AA25" s="33">
        <v>3</v>
      </c>
      <c r="AB25" s="18">
        <v>0</v>
      </c>
      <c r="AC25" s="16">
        <v>3</v>
      </c>
      <c r="AD25" s="16">
        <v>3</v>
      </c>
      <c r="AE25" s="10">
        <v>0</v>
      </c>
      <c r="AF25" s="10">
        <v>0</v>
      </c>
      <c r="AG25" s="10">
        <v>0</v>
      </c>
      <c r="AH25" s="10">
        <v>0</v>
      </c>
      <c r="AI25" s="10">
        <v>2</v>
      </c>
      <c r="AJ25" s="87">
        <v>2</v>
      </c>
      <c r="AK25" s="89">
        <v>1</v>
      </c>
      <c r="AL25" s="87">
        <v>1</v>
      </c>
      <c r="AM25" s="87">
        <v>0</v>
      </c>
      <c r="AN25" s="87">
        <v>0</v>
      </c>
      <c r="AO25" s="87"/>
      <c r="AP25" s="87"/>
      <c r="AQ25" s="87"/>
      <c r="AR25" s="87"/>
      <c r="AS25" s="16"/>
      <c r="AT25" s="16"/>
      <c r="AU25" s="20">
        <f>C25+E25+G25+I25+K25+M25+O25+Q25+S25+U25+W25+Y25+AA25+AC25+AE25+AG25+AI25+AK25+AM25+AO25+AQ25+AS25</f>
        <v>47</v>
      </c>
      <c r="AV25" s="21">
        <f>D25+F25+H25+J25+L25+N25+P25+R25+T25+V25+X25+Z25+AB25+AD25+AF25+AH25+AJ25+AL25+AN25+AP25+AR25+AT25</f>
        <v>13</v>
      </c>
      <c r="AW25" s="22">
        <f t="shared" si="0"/>
        <v>27.659574468085108</v>
      </c>
      <c r="AX25" s="2"/>
    </row>
    <row r="26" spans="1:50" ht="26.25" customHeight="1">
      <c r="A26" s="7">
        <v>24</v>
      </c>
      <c r="B26" s="8" t="s">
        <v>52</v>
      </c>
      <c r="C26" s="10">
        <v>8</v>
      </c>
      <c r="D26" s="10">
        <v>0</v>
      </c>
      <c r="E26" s="10">
        <v>6</v>
      </c>
      <c r="F26" s="10">
        <v>4</v>
      </c>
      <c r="G26" s="32">
        <v>4</v>
      </c>
      <c r="H26" s="24">
        <v>2</v>
      </c>
      <c r="I26" s="23">
        <v>3</v>
      </c>
      <c r="J26" s="10">
        <v>1</v>
      </c>
      <c r="K26" s="25">
        <v>0</v>
      </c>
      <c r="L26" s="10">
        <v>0</v>
      </c>
      <c r="M26" s="10">
        <v>3</v>
      </c>
      <c r="N26" s="10">
        <v>0</v>
      </c>
      <c r="O26" s="28">
        <v>8</v>
      </c>
      <c r="P26" s="10">
        <v>0</v>
      </c>
      <c r="Q26" s="27">
        <v>0</v>
      </c>
      <c r="R26" s="24">
        <v>0</v>
      </c>
      <c r="S26" s="10">
        <v>4</v>
      </c>
      <c r="T26" s="10">
        <v>1</v>
      </c>
      <c r="U26" s="10">
        <v>0</v>
      </c>
      <c r="V26" s="10">
        <v>0</v>
      </c>
      <c r="W26" s="10">
        <v>0</v>
      </c>
      <c r="X26" s="28">
        <v>0</v>
      </c>
      <c r="Y26" s="87">
        <v>0</v>
      </c>
      <c r="Z26" s="10">
        <v>0</v>
      </c>
      <c r="AA26" s="33">
        <v>4</v>
      </c>
      <c r="AB26" s="18">
        <v>1</v>
      </c>
      <c r="AC26" s="10">
        <v>0</v>
      </c>
      <c r="AD26" s="10">
        <v>0</v>
      </c>
      <c r="AE26" s="10">
        <v>0</v>
      </c>
      <c r="AF26" s="28">
        <v>0</v>
      </c>
      <c r="AG26" s="10">
        <v>0</v>
      </c>
      <c r="AH26" s="10">
        <v>0</v>
      </c>
      <c r="AI26" s="10">
        <v>1</v>
      </c>
      <c r="AJ26" s="87">
        <v>1</v>
      </c>
      <c r="AK26" s="89">
        <v>3</v>
      </c>
      <c r="AL26" s="87">
        <v>3</v>
      </c>
      <c r="AM26" s="87">
        <v>0</v>
      </c>
      <c r="AN26" s="87">
        <v>0</v>
      </c>
      <c r="AO26" s="87"/>
      <c r="AP26" s="87"/>
      <c r="AQ26" s="87"/>
      <c r="AR26" s="87"/>
      <c r="AS26" s="16"/>
      <c r="AT26" s="16"/>
      <c r="AU26" s="20">
        <f>C26+E26+G26+I26+K26+M26+O26+Q26+S26+U26+W26+Y26+AA26+AC26+AE26+AG26+AI26+AK26+AM26+AO26+AQ26+AS26</f>
        <v>44</v>
      </c>
      <c r="AV26" s="21">
        <f>D26+F26+H26+J26+L26+N26+P26+R26+T26+V26+X26+Z26+AB26+AD26+AF26+AH26+AJ26+AL26+AN26+AP26+AR26+AT26</f>
        <v>13</v>
      </c>
      <c r="AW26" s="22">
        <f t="shared" si="0"/>
        <v>29.545454545454547</v>
      </c>
      <c r="AX26" s="2"/>
    </row>
    <row r="27" spans="1:50" ht="26.25" customHeight="1">
      <c r="A27" s="7">
        <v>25</v>
      </c>
      <c r="B27" s="8" t="s">
        <v>53</v>
      </c>
      <c r="C27" s="10">
        <v>0</v>
      </c>
      <c r="D27" s="10">
        <v>0</v>
      </c>
      <c r="E27" s="10">
        <v>6</v>
      </c>
      <c r="F27" s="10">
        <v>3</v>
      </c>
      <c r="G27" s="32">
        <v>0</v>
      </c>
      <c r="H27" s="24">
        <v>0</v>
      </c>
      <c r="I27" s="10">
        <v>0</v>
      </c>
      <c r="J27" s="10">
        <v>0</v>
      </c>
      <c r="K27" s="10">
        <v>0</v>
      </c>
      <c r="L27" s="28">
        <v>0</v>
      </c>
      <c r="M27" s="10">
        <v>0</v>
      </c>
      <c r="N27" s="10">
        <v>0</v>
      </c>
      <c r="O27" s="28">
        <v>0</v>
      </c>
      <c r="P27" s="10">
        <v>0</v>
      </c>
      <c r="Q27" s="27">
        <v>1</v>
      </c>
      <c r="R27" s="24">
        <v>0</v>
      </c>
      <c r="S27" s="10">
        <v>2</v>
      </c>
      <c r="T27" s="10">
        <v>0</v>
      </c>
      <c r="U27" s="16"/>
      <c r="V27" s="16"/>
      <c r="W27" s="16">
        <v>3</v>
      </c>
      <c r="X27" s="16">
        <v>2</v>
      </c>
      <c r="Y27" s="87"/>
      <c r="Z27" s="10"/>
      <c r="AA27" s="31">
        <v>0</v>
      </c>
      <c r="AB27" s="18">
        <v>0</v>
      </c>
      <c r="AC27" s="16">
        <v>2</v>
      </c>
      <c r="AD27" s="16">
        <v>2</v>
      </c>
      <c r="AE27" s="10"/>
      <c r="AF27" s="10"/>
      <c r="AG27" s="10"/>
      <c r="AH27" s="10"/>
      <c r="AI27" s="10">
        <v>1</v>
      </c>
      <c r="AJ27" s="87">
        <v>0</v>
      </c>
      <c r="AK27" s="88">
        <v>1</v>
      </c>
      <c r="AL27" s="87">
        <v>0</v>
      </c>
      <c r="AM27" s="87"/>
      <c r="AN27" s="87"/>
      <c r="AO27" s="87"/>
      <c r="AP27" s="87"/>
      <c r="AQ27" s="87"/>
      <c r="AR27" s="87"/>
      <c r="AS27" s="16"/>
      <c r="AT27" s="16"/>
      <c r="AU27" s="20">
        <f>C27+E27+G27+I27+K27+M27+O27+Q27+S27+U27+W27+Y27+AA27+AC27+AE27+AG27+AI27+AK27+AM27+AO27+AQ27+AS27</f>
        <v>16</v>
      </c>
      <c r="AV27" s="21">
        <f>D27+F27+H27+J27+L27+N27+P27+R27+T27+V27+X27+Z27+AB27+AD27+AF27+AH27+AJ27+AL27+AN27+AP27+AR27+AT27</f>
        <v>7</v>
      </c>
      <c r="AW27" s="22">
        <f t="shared" si="0"/>
        <v>43.75</v>
      </c>
      <c r="AX27" s="2"/>
    </row>
    <row r="28" spans="1:50" ht="26.25" customHeight="1">
      <c r="A28" s="7">
        <v>26</v>
      </c>
      <c r="B28" s="8" t="s">
        <v>54</v>
      </c>
      <c r="C28" s="10">
        <v>4</v>
      </c>
      <c r="D28" s="10">
        <v>0</v>
      </c>
      <c r="E28" s="10">
        <v>2</v>
      </c>
      <c r="F28" s="10">
        <v>1</v>
      </c>
      <c r="G28" s="25">
        <v>3</v>
      </c>
      <c r="H28" s="24">
        <v>2</v>
      </c>
      <c r="I28" s="23">
        <v>1</v>
      </c>
      <c r="J28" s="10">
        <v>0</v>
      </c>
      <c r="K28" s="25">
        <v>4</v>
      </c>
      <c r="L28" s="10">
        <v>1</v>
      </c>
      <c r="M28" s="10">
        <v>1</v>
      </c>
      <c r="N28" s="10">
        <v>0</v>
      </c>
      <c r="O28" s="28">
        <v>3</v>
      </c>
      <c r="P28" s="10">
        <v>0</v>
      </c>
      <c r="Q28" s="27">
        <v>4</v>
      </c>
      <c r="R28" s="24">
        <v>0</v>
      </c>
      <c r="S28" s="10">
        <v>4</v>
      </c>
      <c r="T28" s="10">
        <v>0</v>
      </c>
      <c r="U28" s="16"/>
      <c r="V28" s="16"/>
      <c r="W28" s="16">
        <v>3</v>
      </c>
      <c r="X28" s="16">
        <v>3</v>
      </c>
      <c r="Y28" s="87">
        <v>1</v>
      </c>
      <c r="Z28" s="10">
        <v>0</v>
      </c>
      <c r="AA28" s="33">
        <v>4</v>
      </c>
      <c r="AB28" s="90">
        <v>1</v>
      </c>
      <c r="AC28" s="16">
        <v>4</v>
      </c>
      <c r="AD28" s="16">
        <v>4</v>
      </c>
      <c r="AE28" s="10"/>
      <c r="AF28" s="10"/>
      <c r="AG28" s="10"/>
      <c r="AH28" s="10"/>
      <c r="AI28" s="10">
        <v>3</v>
      </c>
      <c r="AJ28" s="87">
        <v>2</v>
      </c>
      <c r="AK28" s="89">
        <v>2</v>
      </c>
      <c r="AL28" s="87">
        <v>1</v>
      </c>
      <c r="AM28" s="87"/>
      <c r="AN28" s="87"/>
      <c r="AO28" s="87"/>
      <c r="AP28" s="87"/>
      <c r="AQ28" s="87"/>
      <c r="AR28" s="87"/>
      <c r="AS28" s="16"/>
      <c r="AT28" s="16"/>
      <c r="AU28" s="20">
        <f>C28+E28+G28+I28+K28+M28+O28+Q28+S28+U28+W28+Y28+AA28+AC28+AE28+AG28+AI28+AK28+AM28+AO28+AQ28+AS28</f>
        <v>43</v>
      </c>
      <c r="AV28" s="21">
        <f>D28+F28+H28+J28+L28+N28+P28+R28+T28+V28+X28+Z28+AB28+AD28+AF28+AH28+AJ28+AL28+AN28+AP28+AR28+AT28</f>
        <v>15</v>
      </c>
      <c r="AW28" s="22">
        <f t="shared" si="0"/>
        <v>34.883720930232556</v>
      </c>
      <c r="AX28" s="2"/>
    </row>
    <row r="29" spans="1:50" ht="23.25" customHeight="1">
      <c r="A29" s="7">
        <v>27</v>
      </c>
      <c r="B29" s="8" t="s">
        <v>55</v>
      </c>
      <c r="C29" s="10">
        <v>2</v>
      </c>
      <c r="D29" s="10">
        <v>0</v>
      </c>
      <c r="E29" s="10">
        <v>2</v>
      </c>
      <c r="F29" s="10">
        <v>0</v>
      </c>
      <c r="G29" s="32">
        <v>0</v>
      </c>
      <c r="H29" s="24">
        <v>0</v>
      </c>
      <c r="I29" s="23">
        <v>0</v>
      </c>
      <c r="J29" s="10">
        <v>0</v>
      </c>
      <c r="K29" s="25">
        <v>2</v>
      </c>
      <c r="L29" s="10">
        <v>0</v>
      </c>
      <c r="M29" s="10">
        <v>0</v>
      </c>
      <c r="N29" s="10">
        <v>0</v>
      </c>
      <c r="O29" s="28">
        <v>0</v>
      </c>
      <c r="P29" s="10">
        <v>0</v>
      </c>
      <c r="Q29" s="27">
        <v>0</v>
      </c>
      <c r="R29" s="24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28">
        <v>0</v>
      </c>
      <c r="Y29" s="87">
        <v>0</v>
      </c>
      <c r="Z29" s="10">
        <v>0</v>
      </c>
      <c r="AA29" s="33">
        <v>2</v>
      </c>
      <c r="AB29" s="18">
        <v>0</v>
      </c>
      <c r="AC29" s="10">
        <v>0</v>
      </c>
      <c r="AD29" s="10">
        <v>0</v>
      </c>
      <c r="AE29" s="10">
        <v>0</v>
      </c>
      <c r="AF29" s="28">
        <v>0</v>
      </c>
      <c r="AG29" s="10">
        <v>0</v>
      </c>
      <c r="AH29" s="10">
        <v>0</v>
      </c>
      <c r="AI29" s="10"/>
      <c r="AJ29" s="87"/>
      <c r="AK29" s="88"/>
      <c r="AL29" s="87"/>
      <c r="AM29" s="87"/>
      <c r="AN29" s="87"/>
      <c r="AO29" s="87"/>
      <c r="AP29" s="87"/>
      <c r="AQ29" s="87"/>
      <c r="AR29" s="87"/>
      <c r="AS29" s="16"/>
      <c r="AT29" s="16"/>
      <c r="AU29" s="20">
        <f>C29+E29+G29+I29+K29+M29+O29+Q29+S29+U29+W29+Y29+AA29+AC29+AE29+AG29+AI29+AK29+AM29+AO29+AQ29+AS29</f>
        <v>8</v>
      </c>
      <c r="AV29" s="21">
        <f>D29+F29+H29+J29+L29+N29+P29+R29+T29+V29+X29+Z29+AB29+AD29+AF29+AH29+AJ29+AL29+AN29+AP29+AR29+AT29</f>
        <v>0</v>
      </c>
      <c r="AW29" s="22">
        <f t="shared" si="0"/>
        <v>0</v>
      </c>
      <c r="AX29" s="2"/>
    </row>
    <row r="30" spans="1:50" ht="26.25" customHeight="1">
      <c r="A30" s="7">
        <v>28</v>
      </c>
      <c r="B30" s="8" t="s">
        <v>56</v>
      </c>
      <c r="C30" s="10">
        <v>2</v>
      </c>
      <c r="D30" s="10">
        <v>0</v>
      </c>
      <c r="E30" s="10">
        <v>1</v>
      </c>
      <c r="F30" s="10">
        <v>0</v>
      </c>
      <c r="G30" s="32">
        <v>2</v>
      </c>
      <c r="H30" s="24">
        <v>1</v>
      </c>
      <c r="I30" s="23">
        <v>1</v>
      </c>
      <c r="J30" s="10">
        <v>0</v>
      </c>
      <c r="K30" s="25">
        <v>3</v>
      </c>
      <c r="L30" s="10">
        <v>0</v>
      </c>
      <c r="M30" s="10">
        <v>1</v>
      </c>
      <c r="N30" s="10">
        <v>0</v>
      </c>
      <c r="O30" s="28">
        <v>1</v>
      </c>
      <c r="P30" s="10">
        <v>0</v>
      </c>
      <c r="Q30" s="27">
        <v>2</v>
      </c>
      <c r="R30" s="24">
        <v>0</v>
      </c>
      <c r="S30" s="10">
        <v>3</v>
      </c>
      <c r="T30" s="10">
        <v>0</v>
      </c>
      <c r="U30" s="10">
        <v>0</v>
      </c>
      <c r="V30" s="10">
        <v>0</v>
      </c>
      <c r="W30" s="10">
        <v>0</v>
      </c>
      <c r="X30" s="28">
        <v>0</v>
      </c>
      <c r="Y30" s="87">
        <v>0</v>
      </c>
      <c r="Z30" s="10">
        <v>0</v>
      </c>
      <c r="AA30" s="31">
        <v>0</v>
      </c>
      <c r="AB30" s="18">
        <v>0</v>
      </c>
      <c r="AC30" s="10">
        <v>0</v>
      </c>
      <c r="AD30" s="10">
        <v>0</v>
      </c>
      <c r="AE30" s="10">
        <v>0</v>
      </c>
      <c r="AF30" s="28">
        <v>0</v>
      </c>
      <c r="AG30" s="10">
        <v>0</v>
      </c>
      <c r="AH30" s="10">
        <v>0</v>
      </c>
      <c r="AI30" s="10"/>
      <c r="AJ30" s="87"/>
      <c r="AK30" s="88"/>
      <c r="AL30" s="87"/>
      <c r="AM30" s="87"/>
      <c r="AN30" s="87"/>
      <c r="AO30" s="87"/>
      <c r="AP30" s="87"/>
      <c r="AQ30" s="87"/>
      <c r="AR30" s="87"/>
      <c r="AS30" s="16"/>
      <c r="AT30" s="16"/>
      <c r="AU30" s="20">
        <f>C30+E30+G30+I30+K30+M30+O30+Q30+S30+U30+W30+Y30+AA30+AC30+AE30+AG30+AI30+AK30+AM30+AO30+AQ30+AS30</f>
        <v>16</v>
      </c>
      <c r="AV30" s="21">
        <f>D30+F30+H30+J30+L30+N30+P30+R30+T30+V30+X30+Z30+AB30+AD30+AF30+AH30+AJ30+AL30+AN30+AP30+AR30+AT30</f>
        <v>1</v>
      </c>
      <c r="AW30" s="22">
        <f t="shared" si="0"/>
        <v>6.25</v>
      </c>
      <c r="AX30" s="2"/>
    </row>
    <row r="31" spans="1:50" ht="26.25" customHeight="1">
      <c r="A31" s="7">
        <v>29</v>
      </c>
      <c r="B31" s="8" t="s">
        <v>57</v>
      </c>
      <c r="C31" s="10">
        <v>0</v>
      </c>
      <c r="D31" s="10">
        <v>0</v>
      </c>
      <c r="E31" s="10">
        <v>2</v>
      </c>
      <c r="F31" s="10">
        <v>1</v>
      </c>
      <c r="G31" s="25">
        <v>2</v>
      </c>
      <c r="H31" s="24">
        <v>1</v>
      </c>
      <c r="I31" s="23">
        <v>0</v>
      </c>
      <c r="J31" s="10">
        <v>0</v>
      </c>
      <c r="K31" s="25">
        <v>1</v>
      </c>
      <c r="L31" s="10">
        <v>0</v>
      </c>
      <c r="M31" s="10">
        <v>1</v>
      </c>
      <c r="N31" s="10">
        <v>0</v>
      </c>
      <c r="O31" s="28">
        <v>0</v>
      </c>
      <c r="P31" s="10">
        <v>0</v>
      </c>
      <c r="Q31" s="27">
        <v>1</v>
      </c>
      <c r="R31" s="24">
        <v>1</v>
      </c>
      <c r="S31" s="10">
        <v>0</v>
      </c>
      <c r="T31" s="10">
        <v>0</v>
      </c>
      <c r="U31" s="16">
        <v>1</v>
      </c>
      <c r="V31" s="16">
        <v>1</v>
      </c>
      <c r="W31" s="16">
        <v>2</v>
      </c>
      <c r="X31" s="16">
        <v>2</v>
      </c>
      <c r="Y31" s="87"/>
      <c r="Z31" s="10"/>
      <c r="AA31" s="33">
        <v>2</v>
      </c>
      <c r="AB31" s="18">
        <v>0</v>
      </c>
      <c r="AC31" s="16">
        <v>1</v>
      </c>
      <c r="AD31" s="16">
        <v>0</v>
      </c>
      <c r="AE31" s="10"/>
      <c r="AF31" s="10"/>
      <c r="AG31" s="10"/>
      <c r="AH31" s="10"/>
      <c r="AI31" s="10">
        <v>1</v>
      </c>
      <c r="AJ31" s="87">
        <v>1</v>
      </c>
      <c r="AK31" s="88"/>
      <c r="AL31" s="87"/>
      <c r="AM31" s="87"/>
      <c r="AN31" s="87"/>
      <c r="AO31" s="87">
        <v>1</v>
      </c>
      <c r="AP31" s="87">
        <v>0</v>
      </c>
      <c r="AQ31" s="87"/>
      <c r="AR31" s="87"/>
      <c r="AS31" s="16"/>
      <c r="AT31" s="16"/>
      <c r="AU31" s="20">
        <f>C31+E31+G31+I31+K31+M31+O31+Q31+S31+U31+W31+Y31+AA31+AC31+AE31+AG31+AI31+AK31+AM31+AO31+AQ31+AS31</f>
        <v>15</v>
      </c>
      <c r="AV31" s="21">
        <f>D31+F31+H31+J31+L31+N31+P31+R31+T31+V31+X31+Z31+AB31+AD31+AF31+AH31+AJ31+AL31+AN31+AP31+AR31+AT31</f>
        <v>7</v>
      </c>
      <c r="AW31" s="22">
        <f t="shared" si="0"/>
        <v>46.666666666666664</v>
      </c>
      <c r="AX31" s="2"/>
    </row>
    <row r="32" spans="1:50" ht="26.25" customHeight="1">
      <c r="A32" s="7">
        <v>30</v>
      </c>
      <c r="B32" s="8" t="s">
        <v>58</v>
      </c>
      <c r="C32" s="10">
        <v>2</v>
      </c>
      <c r="D32" s="10">
        <v>0</v>
      </c>
      <c r="E32" s="10">
        <v>3</v>
      </c>
      <c r="F32" s="10">
        <v>1</v>
      </c>
      <c r="G32" s="32">
        <v>2</v>
      </c>
      <c r="H32" s="24">
        <v>0</v>
      </c>
      <c r="I32" s="23">
        <v>0</v>
      </c>
      <c r="J32" s="10">
        <v>0</v>
      </c>
      <c r="K32" s="25">
        <v>0</v>
      </c>
      <c r="L32" s="10">
        <v>0</v>
      </c>
      <c r="M32" s="10">
        <v>0</v>
      </c>
      <c r="N32" s="10">
        <v>0</v>
      </c>
      <c r="O32" s="26">
        <v>1</v>
      </c>
      <c r="P32" s="10">
        <v>0</v>
      </c>
      <c r="Q32" s="27">
        <v>0</v>
      </c>
      <c r="R32" s="24">
        <v>0</v>
      </c>
      <c r="S32" s="10">
        <v>1</v>
      </c>
      <c r="T32" s="10">
        <v>0</v>
      </c>
      <c r="U32" s="10">
        <v>0</v>
      </c>
      <c r="V32" s="10">
        <v>0</v>
      </c>
      <c r="W32" s="10">
        <v>0</v>
      </c>
      <c r="X32" s="28">
        <v>0</v>
      </c>
      <c r="Y32" s="87">
        <v>0</v>
      </c>
      <c r="Z32" s="10">
        <v>0</v>
      </c>
      <c r="AA32" s="31">
        <v>0</v>
      </c>
      <c r="AB32" s="18">
        <v>0</v>
      </c>
      <c r="AC32" s="16">
        <v>1</v>
      </c>
      <c r="AD32" s="16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87">
        <v>0</v>
      </c>
      <c r="AK32" s="88">
        <v>0</v>
      </c>
      <c r="AL32" s="87">
        <v>0</v>
      </c>
      <c r="AM32" s="87">
        <v>0</v>
      </c>
      <c r="AN32" s="87">
        <v>0</v>
      </c>
      <c r="AO32" s="87"/>
      <c r="AP32" s="87"/>
      <c r="AQ32" s="87"/>
      <c r="AR32" s="87"/>
      <c r="AS32" s="34">
        <v>4</v>
      </c>
      <c r="AT32" s="16"/>
      <c r="AU32" s="20">
        <f>C32+E32+G32+I32+K32+M32+O32+Q32+S32+U32+W32+Y32+AA32+AC32+AE32+AG32+AI32+AK32+AM32+AO32+AQ32+AS32</f>
        <v>14</v>
      </c>
      <c r="AV32" s="21">
        <f>D32+F32+H32+J32+L32+N32+P32+R32+T32+V32+X32+Z32+AB32+AD32+AF32+AH32+AJ32+AL32+AN32+AP32+AR32+AT32</f>
        <v>1</v>
      </c>
      <c r="AW32" s="22">
        <f t="shared" si="0"/>
        <v>7.1428571428571423</v>
      </c>
      <c r="AX32" s="2"/>
    </row>
    <row r="33" spans="1:50" ht="26.25" customHeight="1">
      <c r="A33" s="7">
        <v>31</v>
      </c>
      <c r="B33" s="8" t="s">
        <v>59</v>
      </c>
      <c r="C33" s="10">
        <v>6</v>
      </c>
      <c r="D33" s="10">
        <v>0</v>
      </c>
      <c r="E33" s="10">
        <v>5</v>
      </c>
      <c r="F33" s="10">
        <v>2</v>
      </c>
      <c r="G33" s="25">
        <v>4</v>
      </c>
      <c r="H33" s="24">
        <v>3</v>
      </c>
      <c r="I33" s="23">
        <v>2</v>
      </c>
      <c r="J33" s="10">
        <v>0</v>
      </c>
      <c r="K33" s="25">
        <v>7</v>
      </c>
      <c r="L33" s="10">
        <v>2</v>
      </c>
      <c r="M33" s="10">
        <v>4</v>
      </c>
      <c r="N33" s="10">
        <v>0</v>
      </c>
      <c r="O33" s="26">
        <v>1</v>
      </c>
      <c r="P33" s="10">
        <v>0</v>
      </c>
      <c r="Q33" s="27">
        <v>2</v>
      </c>
      <c r="R33" s="24">
        <v>0</v>
      </c>
      <c r="S33" s="10">
        <v>4</v>
      </c>
      <c r="T33" s="10">
        <v>1</v>
      </c>
      <c r="U33" s="10">
        <v>0</v>
      </c>
      <c r="V33" s="10">
        <v>0</v>
      </c>
      <c r="W33" s="10">
        <v>0</v>
      </c>
      <c r="X33" s="28">
        <v>0</v>
      </c>
      <c r="Y33" s="87">
        <v>0</v>
      </c>
      <c r="Z33" s="10">
        <v>0</v>
      </c>
      <c r="AA33" s="31">
        <v>0</v>
      </c>
      <c r="AB33" s="18">
        <v>0</v>
      </c>
      <c r="AC33" s="16">
        <v>2</v>
      </c>
      <c r="AD33" s="16">
        <v>2</v>
      </c>
      <c r="AE33" s="10">
        <v>0</v>
      </c>
      <c r="AF33" s="10">
        <v>0</v>
      </c>
      <c r="AG33" s="10">
        <v>0</v>
      </c>
      <c r="AH33" s="28">
        <v>0</v>
      </c>
      <c r="AI33" s="10"/>
      <c r="AJ33" s="10"/>
      <c r="AK33" s="32"/>
      <c r="AL33" s="10"/>
      <c r="AM33" s="16"/>
      <c r="AN33" s="16"/>
      <c r="AO33" s="16"/>
      <c r="AP33" s="16"/>
      <c r="AQ33" s="16"/>
      <c r="AR33" s="16"/>
      <c r="AS33" s="16"/>
      <c r="AT33" s="16"/>
      <c r="AU33" s="20">
        <f>C33+E33+G33+I33+K33+M33+O33+Q33+S33+U33+W33+Y33+AA33+AC33+AE33+AG33+AI33+AK33+AM33+AO33+AQ33+AS33</f>
        <v>37</v>
      </c>
      <c r="AV33" s="21">
        <f>D33+F33+H33+J33+L33+N33+P33+R33+T33+V33+X33+Z33+AB33+AD33+AF33+AH33+AJ33+AL33+AN33+AP33+AR33+AT33</f>
        <v>10</v>
      </c>
      <c r="AW33" s="22">
        <f t="shared" si="0"/>
        <v>27.027027027027028</v>
      </c>
      <c r="AX33" s="2"/>
    </row>
    <row r="34" spans="1:50" ht="26.25" customHeight="1">
      <c r="A34" s="7">
        <v>32</v>
      </c>
      <c r="B34" s="8" t="s">
        <v>60</v>
      </c>
      <c r="C34" s="47">
        <v>9</v>
      </c>
      <c r="D34" s="47">
        <v>0</v>
      </c>
      <c r="E34" s="47">
        <v>4</v>
      </c>
      <c r="F34" s="47">
        <v>1</v>
      </c>
      <c r="G34" s="48">
        <v>5</v>
      </c>
      <c r="H34" s="49">
        <v>4</v>
      </c>
      <c r="I34" s="48">
        <v>3</v>
      </c>
      <c r="J34" s="47">
        <v>3</v>
      </c>
      <c r="K34" s="48">
        <v>6</v>
      </c>
      <c r="L34" s="47">
        <v>1</v>
      </c>
      <c r="M34" s="47">
        <v>2</v>
      </c>
      <c r="N34" s="47">
        <v>0</v>
      </c>
      <c r="O34" s="26">
        <v>4</v>
      </c>
      <c r="P34" s="47">
        <v>0</v>
      </c>
      <c r="Q34" s="50">
        <v>4</v>
      </c>
      <c r="R34" s="49">
        <v>1</v>
      </c>
      <c r="S34" s="47">
        <v>2</v>
      </c>
      <c r="T34" s="47">
        <v>0</v>
      </c>
      <c r="U34" s="47">
        <v>0</v>
      </c>
      <c r="V34" s="47">
        <v>0</v>
      </c>
      <c r="W34" s="47">
        <v>0</v>
      </c>
      <c r="X34" s="28">
        <v>0</v>
      </c>
      <c r="Y34" s="100">
        <v>1</v>
      </c>
      <c r="Z34" s="47">
        <v>0</v>
      </c>
      <c r="AA34" s="48">
        <v>1</v>
      </c>
      <c r="AB34" s="51">
        <v>1</v>
      </c>
      <c r="AC34" s="51">
        <v>4</v>
      </c>
      <c r="AD34" s="51">
        <v>4</v>
      </c>
      <c r="AE34" s="10">
        <v>0</v>
      </c>
      <c r="AF34" s="10">
        <v>0</v>
      </c>
      <c r="AG34" s="10">
        <v>0</v>
      </c>
      <c r="AH34" s="28">
        <v>0</v>
      </c>
      <c r="AI34" s="47">
        <v>3</v>
      </c>
      <c r="AJ34" s="47">
        <v>0</v>
      </c>
      <c r="AK34" s="52"/>
      <c r="AL34" s="47"/>
      <c r="AM34" s="51"/>
      <c r="AN34" s="51"/>
      <c r="AO34" s="51"/>
      <c r="AP34" s="51"/>
      <c r="AQ34" s="51"/>
      <c r="AR34" s="51"/>
      <c r="AS34" s="51"/>
      <c r="AT34" s="51"/>
      <c r="AU34" s="20">
        <f>C34+E34+G34+I34+K34+M34+O34+Q34+S34+U34+W34+Y34+AA34+AC34+AE34+AG34+AI34+AK34+AM34+AO34+AQ34+AS34</f>
        <v>48</v>
      </c>
      <c r="AV34" s="21">
        <f>D34+F34+H34+J34+L34+N34+P34+R34+T34+V34+X34+Z34+AB34+AD34+AF34+AH34+AJ34+AL34+AN34+AP34+AR34+AT34</f>
        <v>15</v>
      </c>
      <c r="AW34" s="22">
        <f t="shared" si="0"/>
        <v>31.25</v>
      </c>
      <c r="AX34" s="2"/>
    </row>
    <row r="35" spans="1:50" ht="26.25" customHeight="1">
      <c r="A35" s="7">
        <v>33</v>
      </c>
      <c r="B35" s="8" t="s">
        <v>61</v>
      </c>
      <c r="C35" s="10">
        <v>1</v>
      </c>
      <c r="D35" s="10">
        <v>0</v>
      </c>
      <c r="E35" s="10">
        <v>3</v>
      </c>
      <c r="F35" s="10">
        <v>1</v>
      </c>
      <c r="G35" s="25">
        <v>4</v>
      </c>
      <c r="H35" s="24">
        <v>2</v>
      </c>
      <c r="I35" s="23">
        <v>0</v>
      </c>
      <c r="J35" s="10">
        <v>0</v>
      </c>
      <c r="K35" s="25">
        <v>1</v>
      </c>
      <c r="L35" s="10">
        <v>0</v>
      </c>
      <c r="M35" s="10">
        <v>0</v>
      </c>
      <c r="N35" s="10">
        <v>0</v>
      </c>
      <c r="O35" s="26">
        <v>0</v>
      </c>
      <c r="P35" s="10">
        <v>0</v>
      </c>
      <c r="Q35" s="27">
        <v>0</v>
      </c>
      <c r="R35" s="24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28">
        <v>0</v>
      </c>
      <c r="Y35" s="87">
        <v>0</v>
      </c>
      <c r="Z35" s="10">
        <v>0</v>
      </c>
      <c r="AA35" s="31">
        <v>0</v>
      </c>
      <c r="AB35" s="18">
        <v>0</v>
      </c>
      <c r="AC35" s="16">
        <v>1</v>
      </c>
      <c r="AD35" s="16">
        <v>0</v>
      </c>
      <c r="AE35" s="10"/>
      <c r="AF35" s="10"/>
      <c r="AG35" s="10"/>
      <c r="AH35" s="10"/>
      <c r="AI35" s="10"/>
      <c r="AJ35" s="10"/>
      <c r="AK35" s="32"/>
      <c r="AL35" s="10"/>
      <c r="AM35" s="16"/>
      <c r="AN35" s="16"/>
      <c r="AO35" s="16"/>
      <c r="AP35" s="16"/>
      <c r="AQ35" s="16"/>
      <c r="AR35" s="16"/>
      <c r="AS35" s="16"/>
      <c r="AT35" s="16"/>
      <c r="AU35" s="20">
        <f>C35+E35+G35+I35+K35+M35+O35+Q35+S35+U35+W35+Y35+AA35+AC35+AE35+AG35+AI35+AK35+AM35+AO35+AQ35+AS35</f>
        <v>10</v>
      </c>
      <c r="AV35" s="21">
        <f>D35+F35+H35+J35+L35+N35+P35+R35+T35+V35+X35+Z35+AB35+AD35+AF35+AH35+AJ35+AL35+AN35+AP35+AR35+AT35</f>
        <v>3</v>
      </c>
      <c r="AW35" s="22">
        <f t="shared" si="0"/>
        <v>30</v>
      </c>
      <c r="AX35" s="2"/>
    </row>
    <row r="36" spans="1:50" ht="26.25" customHeight="1">
      <c r="A36" s="7">
        <v>34</v>
      </c>
      <c r="B36" s="8" t="s">
        <v>62</v>
      </c>
      <c r="C36" s="10">
        <v>3</v>
      </c>
      <c r="D36" s="10">
        <v>0</v>
      </c>
      <c r="E36" s="10">
        <v>0</v>
      </c>
      <c r="F36" s="10">
        <v>0</v>
      </c>
      <c r="G36" s="25">
        <v>1</v>
      </c>
      <c r="H36" s="24">
        <v>1</v>
      </c>
      <c r="I36" s="23">
        <v>1</v>
      </c>
      <c r="J36" s="10">
        <v>0</v>
      </c>
      <c r="K36" s="25">
        <v>3</v>
      </c>
      <c r="L36" s="10">
        <v>0</v>
      </c>
      <c r="M36" s="10">
        <v>0</v>
      </c>
      <c r="N36" s="10">
        <v>0</v>
      </c>
      <c r="O36" s="26">
        <v>3</v>
      </c>
      <c r="P36" s="10">
        <v>0</v>
      </c>
      <c r="Q36" s="27">
        <v>1</v>
      </c>
      <c r="R36" s="24">
        <v>0</v>
      </c>
      <c r="S36" s="10">
        <v>0</v>
      </c>
      <c r="T36" s="10">
        <v>0</v>
      </c>
      <c r="U36" s="10">
        <v>0</v>
      </c>
      <c r="V36" s="28">
        <v>0</v>
      </c>
      <c r="W36" s="16"/>
      <c r="X36" s="16"/>
      <c r="Y36" s="87"/>
      <c r="Z36" s="10"/>
      <c r="AA36" s="31">
        <v>2</v>
      </c>
      <c r="AB36" s="18">
        <v>0</v>
      </c>
      <c r="AC36" s="16">
        <v>2</v>
      </c>
      <c r="AD36" s="16">
        <v>1</v>
      </c>
      <c r="AE36" s="10"/>
      <c r="AF36" s="10"/>
      <c r="AG36" s="10"/>
      <c r="AH36" s="10"/>
      <c r="AI36" s="10">
        <v>3</v>
      </c>
      <c r="AJ36" s="10">
        <v>0</v>
      </c>
      <c r="AK36" s="32"/>
      <c r="AL36" s="10"/>
      <c r="AM36" s="16"/>
      <c r="AN36" s="16"/>
      <c r="AO36" s="16"/>
      <c r="AP36" s="16"/>
      <c r="AQ36" s="16"/>
      <c r="AR36" s="16"/>
      <c r="AS36" s="16"/>
      <c r="AT36" s="16"/>
      <c r="AU36" s="20">
        <f>C36+E36+G36+I36+K36+M36+O36+Q36+S36+U36+W36+Y36+AA36+AC36+AE36+AG36+AI36+AK36+AM36+AO36+AQ36+AS36</f>
        <v>19</v>
      </c>
      <c r="AV36" s="21">
        <f>D36+F36+H36+J36+L36+N36+P36+R36+T36+V36+X36+Z36+AB36+AD36+AF36+AH36+AJ36+AL36+AN36+AP36+AR36+AT36</f>
        <v>2</v>
      </c>
      <c r="AW36" s="22">
        <f t="shared" si="0"/>
        <v>10.526315789473683</v>
      </c>
      <c r="AX36" s="2"/>
    </row>
    <row r="37" spans="1:50" ht="26.25" customHeight="1">
      <c r="A37" s="53"/>
      <c r="B37" s="54" t="s">
        <v>63</v>
      </c>
      <c r="C37" s="55">
        <f>SUM(C3:C36)</f>
        <v>104</v>
      </c>
      <c r="D37" s="55"/>
      <c r="E37" s="55">
        <f>SUM(E3:E36)</f>
        <v>78</v>
      </c>
      <c r="F37" s="55"/>
      <c r="G37" s="25">
        <v>76</v>
      </c>
      <c r="H37" s="55"/>
      <c r="I37" s="56">
        <f>SUM(I3:I36)</f>
        <v>38</v>
      </c>
      <c r="J37" s="55"/>
      <c r="K37" s="55">
        <f>SUM(K3:K36)</f>
        <v>78</v>
      </c>
      <c r="L37" s="55"/>
      <c r="M37" s="55">
        <f>SUM(M3:M36)</f>
        <v>37</v>
      </c>
      <c r="N37" s="55"/>
      <c r="O37" s="57">
        <f>SUM(O3:O36)</f>
        <v>50</v>
      </c>
      <c r="P37" s="55"/>
      <c r="Q37" s="55">
        <f>SUM(Q3:Q36)</f>
        <v>53</v>
      </c>
      <c r="S37" s="55">
        <f t="shared" ref="S37" si="1">SUM(S3:S36)</f>
        <v>62</v>
      </c>
      <c r="T37" s="55"/>
      <c r="U37" s="55">
        <f>SUM(U3:U36)</f>
        <v>7</v>
      </c>
      <c r="V37" s="55"/>
      <c r="W37" s="55">
        <f>SUM(W3:W36)</f>
        <v>21</v>
      </c>
      <c r="Y37" s="101">
        <v>6</v>
      </c>
      <c r="Z37" s="55"/>
      <c r="AA37" s="56">
        <f t="shared" ref="AA37" si="2">SUM(AA3:AA36)</f>
        <v>45</v>
      </c>
      <c r="AC37" s="55">
        <f>SUM(AC3:AC36)</f>
        <v>49</v>
      </c>
      <c r="AD37" s="55"/>
      <c r="AE37" s="55">
        <f>SUM(AE3:AE36)</f>
        <v>3</v>
      </c>
      <c r="AF37" s="55"/>
      <c r="AG37" s="55">
        <f>SUM(AG3:AG36)</f>
        <v>9</v>
      </c>
      <c r="AH37" s="55"/>
      <c r="AI37" s="55">
        <f>SUM(AI3:AI36)</f>
        <v>26</v>
      </c>
      <c r="AK37" s="55">
        <f>SUM(AK3:AK36)</f>
        <v>16</v>
      </c>
      <c r="AM37" s="55">
        <v>1</v>
      </c>
      <c r="AN37" s="55"/>
      <c r="AO37" s="55">
        <v>1</v>
      </c>
      <c r="AP37" s="55"/>
      <c r="AQ37" s="55">
        <v>1</v>
      </c>
      <c r="AR37" s="55"/>
      <c r="AS37" s="55">
        <f>SUM(AS3:AS36)</f>
        <v>15</v>
      </c>
      <c r="AT37" s="55"/>
      <c r="AU37" s="85">
        <f>SUM(AU3:AU36)</f>
        <v>775</v>
      </c>
      <c r="AV37" s="58"/>
      <c r="AW37" s="22">
        <f t="shared" si="0"/>
        <v>0</v>
      </c>
      <c r="AX37" s="2"/>
    </row>
    <row r="38" spans="1:50" ht="26.25" customHeight="1">
      <c r="A38" s="53"/>
      <c r="B38" s="59" t="s">
        <v>64</v>
      </c>
      <c r="C38" s="55"/>
      <c r="D38" s="55">
        <f>SUM(D3:D37)</f>
        <v>6</v>
      </c>
      <c r="E38" s="55"/>
      <c r="F38" s="55">
        <f>SUM(F3:F37)</f>
        <v>35</v>
      </c>
      <c r="G38" s="32"/>
      <c r="H38" s="55">
        <f>SUM(H3:H37)</f>
        <v>54</v>
      </c>
      <c r="I38" s="55"/>
      <c r="J38" s="55">
        <f>SUM(J3:J37)</f>
        <v>16</v>
      </c>
      <c r="K38" s="55"/>
      <c r="L38" s="55">
        <f>SUM(L3:L37)</f>
        <v>7</v>
      </c>
      <c r="M38" s="55"/>
      <c r="N38" s="55">
        <f>SUM(N3:N37)</f>
        <v>1</v>
      </c>
      <c r="O38" s="57"/>
      <c r="P38" s="55">
        <v>0</v>
      </c>
      <c r="Q38" s="55"/>
      <c r="R38" s="55">
        <f>SUM(R3:R36)</f>
        <v>10</v>
      </c>
      <c r="S38" s="55"/>
      <c r="T38" s="55">
        <v>6</v>
      </c>
      <c r="U38" s="55"/>
      <c r="V38" s="55">
        <v>6</v>
      </c>
      <c r="W38" s="55"/>
      <c r="X38" s="55">
        <f>SUM(X3:X36)</f>
        <v>17</v>
      </c>
      <c r="Y38" s="101"/>
      <c r="Z38" s="55">
        <v>1</v>
      </c>
      <c r="AA38" s="60"/>
      <c r="AB38" s="56">
        <f>SUM(AB3:AB36)</f>
        <v>8</v>
      </c>
      <c r="AC38" s="55"/>
      <c r="AD38" s="55">
        <f>SUM(AD18:AD37)</f>
        <v>27</v>
      </c>
      <c r="AE38" s="55"/>
      <c r="AF38" s="55">
        <v>0</v>
      </c>
      <c r="AG38" s="55"/>
      <c r="AH38" s="55">
        <f>SUM(AH3:AH37)</f>
        <v>2</v>
      </c>
      <c r="AI38" s="55"/>
      <c r="AJ38" s="55">
        <f>SUM(AJ3:AJ36)</f>
        <v>11</v>
      </c>
      <c r="AK38" s="55"/>
      <c r="AL38" s="55">
        <f>SUM(AL3:AL36)</f>
        <v>11</v>
      </c>
      <c r="AM38" s="55"/>
      <c r="AN38" s="55">
        <v>1</v>
      </c>
      <c r="AO38" s="55"/>
      <c r="AP38" s="55">
        <v>0</v>
      </c>
      <c r="AQ38" s="55"/>
      <c r="AR38" s="55">
        <v>0</v>
      </c>
      <c r="AS38" s="55"/>
      <c r="AT38" s="55">
        <f>SUM(AT3:AT37)</f>
        <v>9</v>
      </c>
      <c r="AU38" s="61"/>
      <c r="AV38" s="86">
        <f>SUM(AV3:AV37)</f>
        <v>239</v>
      </c>
      <c r="AW38" s="58"/>
      <c r="AX38" s="2"/>
    </row>
    <row r="39" spans="1:50" ht="25.5" customHeight="1">
      <c r="A39" s="53"/>
      <c r="B39" s="53"/>
      <c r="C39" s="62"/>
      <c r="D39" s="62"/>
      <c r="E39" s="62"/>
      <c r="F39" s="62"/>
      <c r="G39" s="32"/>
      <c r="H39" s="62"/>
      <c r="I39" s="62"/>
      <c r="J39" s="62"/>
      <c r="K39" s="62"/>
      <c r="L39" s="62"/>
      <c r="M39" s="62"/>
      <c r="N39" s="62"/>
      <c r="O39" s="63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4"/>
      <c r="AB39" s="64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53"/>
      <c r="AV39" s="53"/>
      <c r="AW39" s="53"/>
      <c r="AX39" s="2"/>
    </row>
    <row r="40" spans="1:50" ht="25.5" customHeight="1">
      <c r="A40" s="53"/>
      <c r="B40" s="53"/>
      <c r="C40" s="65"/>
      <c r="D40" s="65"/>
      <c r="E40" s="65"/>
      <c r="F40" s="65"/>
      <c r="G40" s="66"/>
      <c r="H40" s="65"/>
      <c r="I40" s="65"/>
      <c r="J40" s="65"/>
      <c r="K40" s="65"/>
      <c r="L40" s="65"/>
      <c r="M40" s="65"/>
      <c r="N40" s="65"/>
      <c r="O40" s="63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7"/>
      <c r="AB40" s="67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53"/>
      <c r="AV40" s="53"/>
      <c r="AW40" s="53"/>
      <c r="AX40" s="2"/>
    </row>
    <row r="41" spans="1:50" ht="25.5" customHeight="1">
      <c r="A41" s="53"/>
      <c r="B41" s="53"/>
      <c r="C41" s="65"/>
      <c r="D41" s="65"/>
      <c r="E41" s="65"/>
      <c r="F41" s="65"/>
      <c r="G41" s="32"/>
      <c r="H41" s="65"/>
      <c r="I41" s="65"/>
      <c r="J41" s="65"/>
      <c r="K41" s="65"/>
      <c r="L41" s="65"/>
      <c r="M41" s="65"/>
      <c r="N41" s="65"/>
      <c r="O41" s="63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7"/>
      <c r="AB41" s="67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53"/>
      <c r="AV41" s="53"/>
      <c r="AW41" s="53"/>
      <c r="AX41" s="2"/>
    </row>
    <row r="42" spans="1:50" ht="25.5" customHeight="1">
      <c r="A42" s="53"/>
      <c r="B42" s="53"/>
      <c r="C42" s="65"/>
      <c r="D42" s="65"/>
      <c r="E42" s="65"/>
      <c r="F42" s="65"/>
      <c r="G42" s="32"/>
      <c r="H42" s="65"/>
      <c r="I42" s="65"/>
      <c r="J42" s="65"/>
      <c r="K42" s="65"/>
      <c r="L42" s="65"/>
      <c r="M42" s="65"/>
      <c r="N42" s="65"/>
      <c r="O42" s="63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7"/>
      <c r="AB42" s="67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53"/>
      <c r="AV42" s="53"/>
      <c r="AW42" s="53"/>
      <c r="AX42" s="2"/>
    </row>
    <row r="43" spans="1:50" ht="25.5" customHeight="1">
      <c r="A43" s="53"/>
      <c r="B43" s="53"/>
      <c r="C43" s="65"/>
      <c r="D43" s="65"/>
      <c r="E43" s="65"/>
      <c r="F43" s="65"/>
      <c r="G43" s="66"/>
      <c r="H43" s="65"/>
      <c r="I43" s="65"/>
      <c r="J43" s="65"/>
      <c r="K43" s="65"/>
      <c r="L43" s="65"/>
      <c r="M43" s="65"/>
      <c r="N43" s="65"/>
      <c r="O43" s="63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7"/>
      <c r="AB43" s="67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53"/>
      <c r="AV43" s="53"/>
      <c r="AW43" s="53"/>
      <c r="AX43" s="2"/>
    </row>
    <row r="44" spans="1:50" ht="25.5" customHeight="1">
      <c r="A44" s="53"/>
      <c r="B44" s="53"/>
      <c r="C44" s="65"/>
      <c r="D44" s="65"/>
      <c r="E44" s="65"/>
      <c r="F44" s="65"/>
      <c r="G44" s="32"/>
      <c r="H44" s="65"/>
      <c r="I44" s="65"/>
      <c r="J44" s="65"/>
      <c r="K44" s="65"/>
      <c r="L44" s="65"/>
      <c r="M44" s="65"/>
      <c r="N44" s="65"/>
      <c r="O44" s="63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7"/>
      <c r="AB44" s="67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53"/>
      <c r="AV44" s="53"/>
      <c r="AW44" s="53"/>
      <c r="AX44" s="2"/>
    </row>
    <row r="45" spans="1:50" ht="25.5" customHeight="1">
      <c r="A45" s="53"/>
      <c r="B45" s="53"/>
      <c r="C45" s="65"/>
      <c r="D45" s="65"/>
      <c r="E45" s="65"/>
      <c r="F45" s="65"/>
      <c r="G45" s="66"/>
      <c r="H45" s="65"/>
      <c r="I45" s="65"/>
      <c r="J45" s="65"/>
      <c r="K45" s="65"/>
      <c r="L45" s="65"/>
      <c r="M45" s="65"/>
      <c r="N45" s="65"/>
      <c r="O45" s="63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7"/>
      <c r="AB45" s="67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53"/>
      <c r="AV45" s="53"/>
      <c r="AW45" s="53"/>
      <c r="AX45" s="2"/>
    </row>
    <row r="46" spans="1:50" ht="25.5" customHeight="1">
      <c r="A46" s="53"/>
      <c r="B46" s="53"/>
      <c r="C46" s="65"/>
      <c r="D46" s="65"/>
      <c r="E46" s="65"/>
      <c r="F46" s="65"/>
      <c r="G46" s="66"/>
      <c r="H46" s="65"/>
      <c r="I46" s="65"/>
      <c r="J46" s="65"/>
      <c r="K46" s="65"/>
      <c r="L46" s="65"/>
      <c r="M46" s="65"/>
      <c r="N46" s="65"/>
      <c r="O46" s="63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7"/>
      <c r="AB46" s="67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53"/>
      <c r="AV46" s="53"/>
      <c r="AW46" s="53"/>
      <c r="AX46" s="2"/>
    </row>
    <row r="47" spans="1:50" ht="25.5" customHeight="1">
      <c r="A47" s="53"/>
      <c r="B47" s="53"/>
      <c r="C47" s="65"/>
      <c r="D47" s="65"/>
      <c r="E47" s="65"/>
      <c r="F47" s="65"/>
      <c r="G47" s="66"/>
      <c r="H47" s="65"/>
      <c r="I47" s="65"/>
      <c r="J47" s="65"/>
      <c r="K47" s="65"/>
      <c r="L47" s="65"/>
      <c r="M47" s="65"/>
      <c r="N47" s="65"/>
      <c r="O47" s="63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7"/>
      <c r="AB47" s="67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53"/>
      <c r="AV47" s="53"/>
      <c r="AW47" s="53"/>
      <c r="AX47" s="2"/>
    </row>
    <row r="48" spans="1:50" ht="25.5" customHeight="1">
      <c r="A48" s="53"/>
      <c r="B48" s="53"/>
      <c r="C48" s="65"/>
      <c r="D48" s="65"/>
      <c r="E48" s="65"/>
      <c r="F48" s="65"/>
      <c r="G48" s="66"/>
      <c r="H48" s="65"/>
      <c r="I48" s="65"/>
      <c r="J48" s="65"/>
      <c r="K48" s="65"/>
      <c r="L48" s="65"/>
      <c r="M48" s="65"/>
      <c r="N48" s="65"/>
      <c r="O48" s="63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7"/>
      <c r="AB48" s="67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53"/>
      <c r="AV48" s="53"/>
      <c r="AW48" s="53"/>
      <c r="AX48" s="2"/>
    </row>
    <row r="49" spans="1:50" ht="25.5" customHeight="1">
      <c r="A49" s="53"/>
      <c r="B49" s="53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3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7"/>
      <c r="AB49" s="67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53"/>
      <c r="AV49" s="53"/>
      <c r="AW49" s="53"/>
      <c r="AX49" s="2"/>
    </row>
    <row r="50" spans="1:50" ht="25.5" customHeight="1">
      <c r="A50" s="53"/>
      <c r="B50" s="53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3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7"/>
      <c r="AB50" s="67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53"/>
      <c r="AV50" s="53"/>
      <c r="AW50" s="53"/>
      <c r="AX50" s="2"/>
    </row>
    <row r="51" spans="1:50" ht="25.5" customHeight="1">
      <c r="A51" s="53"/>
      <c r="B51" s="53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3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7"/>
      <c r="AB51" s="67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53"/>
      <c r="AV51" s="53"/>
      <c r="AW51" s="53"/>
      <c r="AX51" s="2"/>
    </row>
    <row r="52" spans="1:50" ht="25.5" customHeight="1">
      <c r="A52" s="53"/>
      <c r="B52" s="53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3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7"/>
      <c r="AB52" s="67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53"/>
      <c r="AV52" s="53"/>
      <c r="AW52" s="53"/>
      <c r="AX52" s="2"/>
    </row>
    <row r="53" spans="1:50" ht="25.5" customHeight="1">
      <c r="A53" s="53"/>
      <c r="B53" s="53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3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7"/>
      <c r="AB53" s="67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53"/>
      <c r="AV53" s="53"/>
      <c r="AW53" s="53"/>
      <c r="AX53" s="2"/>
    </row>
    <row r="54" spans="1:50" ht="25.5" customHeight="1">
      <c r="A54" s="53"/>
      <c r="B54" s="53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3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7"/>
      <c r="AB54" s="67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53"/>
      <c r="AV54" s="53"/>
      <c r="AW54" s="53"/>
      <c r="AX54" s="2"/>
    </row>
    <row r="55" spans="1:50" ht="25.5" customHeight="1">
      <c r="A55" s="53"/>
      <c r="B55" s="53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3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7"/>
      <c r="AB55" s="67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53"/>
      <c r="AV55" s="53"/>
      <c r="AW55" s="53"/>
      <c r="AX55" s="2"/>
    </row>
    <row r="56" spans="1:50" ht="25.5" customHeight="1">
      <c r="A56" s="53"/>
      <c r="B56" s="53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3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7"/>
      <c r="AB56" s="67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53"/>
      <c r="AV56" s="53"/>
      <c r="AW56" s="53"/>
      <c r="AX56" s="2"/>
    </row>
    <row r="57" spans="1:50" ht="25.5" customHeight="1">
      <c r="A57" s="53"/>
      <c r="B57" s="53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3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7"/>
      <c r="AB57" s="67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53"/>
      <c r="AV57" s="53"/>
      <c r="AW57" s="53"/>
      <c r="AX57" s="2"/>
    </row>
    <row r="58" spans="1:50" ht="25.5" customHeight="1">
      <c r="A58" s="53"/>
      <c r="B58" s="53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3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7"/>
      <c r="AB58" s="67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53"/>
      <c r="AV58" s="53"/>
      <c r="AW58" s="53"/>
      <c r="AX58" s="2"/>
    </row>
    <row r="59" spans="1:50" ht="25.5" customHeight="1">
      <c r="A59" s="53"/>
      <c r="B59" s="53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3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7"/>
      <c r="AB59" s="67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53"/>
      <c r="AV59" s="53"/>
      <c r="AW59" s="53"/>
      <c r="AX59" s="2"/>
    </row>
    <row r="60" spans="1:50" ht="25.5" customHeight="1">
      <c r="A60" s="53"/>
      <c r="B60" s="53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3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7"/>
      <c r="AB60" s="67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53"/>
      <c r="AV60" s="53"/>
      <c r="AW60" s="53"/>
      <c r="AX60" s="2"/>
    </row>
    <row r="61" spans="1:50" ht="25.5" customHeight="1">
      <c r="A61" s="53"/>
      <c r="B61" s="53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3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7"/>
      <c r="AB61" s="67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53"/>
      <c r="AV61" s="53"/>
      <c r="AW61" s="53"/>
      <c r="AX61" s="2"/>
    </row>
    <row r="62" spans="1:50" ht="25.5" customHeight="1">
      <c r="A62" s="53"/>
      <c r="B62" s="53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3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7"/>
      <c r="AB62" s="67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53"/>
      <c r="AV62" s="53"/>
      <c r="AW62" s="53"/>
      <c r="AX62" s="2"/>
    </row>
    <row r="63" spans="1:50" ht="25.5" customHeight="1">
      <c r="A63" s="53"/>
      <c r="B63" s="53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3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7"/>
      <c r="AB63" s="67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53"/>
      <c r="AV63" s="53"/>
      <c r="AW63" s="53"/>
      <c r="AX63" s="2"/>
    </row>
    <row r="64" spans="1:50" ht="25.5" customHeight="1">
      <c r="A64" s="53"/>
      <c r="B64" s="53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3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7"/>
      <c r="AB64" s="67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53"/>
      <c r="AV64" s="53"/>
      <c r="AW64" s="53"/>
      <c r="AX64" s="2"/>
    </row>
    <row r="65" spans="1:50" ht="25.5" customHeight="1">
      <c r="A65" s="53"/>
      <c r="B65" s="53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3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7"/>
      <c r="AB65" s="67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53"/>
      <c r="AV65" s="53"/>
      <c r="AW65" s="53"/>
      <c r="AX65" s="2"/>
    </row>
    <row r="66" spans="1:50" ht="25.5" customHeight="1">
      <c r="A66" s="53"/>
      <c r="B66" s="53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3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7"/>
      <c r="AB66" s="67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53"/>
      <c r="AV66" s="53"/>
      <c r="AW66" s="53"/>
      <c r="AX66" s="2"/>
    </row>
    <row r="67" spans="1:50" ht="25.5" customHeight="1">
      <c r="A67" s="53"/>
      <c r="B67" s="53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3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7"/>
      <c r="AB67" s="67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53"/>
      <c r="AV67" s="53"/>
      <c r="AW67" s="53"/>
      <c r="AX67" s="2"/>
    </row>
    <row r="68" spans="1:50" ht="25.5" customHeight="1">
      <c r="A68" s="53"/>
      <c r="B68" s="53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3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7"/>
      <c r="AB68" s="67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53"/>
      <c r="AV68" s="53"/>
      <c r="AW68" s="53"/>
      <c r="AX68" s="2"/>
    </row>
    <row r="69" spans="1:50" ht="25.5" customHeight="1">
      <c r="A69" s="53"/>
      <c r="B69" s="53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3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7"/>
      <c r="AB69" s="67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53"/>
      <c r="AV69" s="53"/>
      <c r="AW69" s="53"/>
      <c r="AX69" s="2"/>
    </row>
    <row r="70" spans="1:50" ht="25.5" customHeight="1">
      <c r="A70" s="53"/>
      <c r="B70" s="53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3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7"/>
      <c r="AB70" s="67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53"/>
      <c r="AV70" s="53"/>
      <c r="AW70" s="53"/>
      <c r="AX70" s="2"/>
    </row>
    <row r="71" spans="1:50" ht="25.5" customHeight="1">
      <c r="A71" s="53"/>
      <c r="B71" s="53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3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7"/>
      <c r="AB71" s="67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53"/>
      <c r="AV71" s="53"/>
      <c r="AW71" s="53"/>
      <c r="AX71" s="2"/>
    </row>
    <row r="72" spans="1:50" ht="25.5" customHeight="1">
      <c r="A72" s="53"/>
      <c r="B72" s="53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3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7"/>
      <c r="AB72" s="67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53"/>
      <c r="AV72" s="53"/>
      <c r="AW72" s="53"/>
      <c r="AX72" s="2"/>
    </row>
    <row r="73" spans="1:50" ht="25.5" customHeight="1">
      <c r="A73" s="53"/>
      <c r="B73" s="53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3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7"/>
      <c r="AB73" s="67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53"/>
      <c r="AV73" s="53"/>
      <c r="AW73" s="53"/>
      <c r="AX73" s="2"/>
    </row>
    <row r="74" spans="1:50" ht="25.5" customHeight="1">
      <c r="A74" s="53"/>
      <c r="B74" s="53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3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7"/>
      <c r="AB74" s="67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53"/>
      <c r="AV74" s="53"/>
      <c r="AW74" s="53"/>
      <c r="AX74" s="2"/>
    </row>
    <row r="75" spans="1:50" ht="25.5" customHeight="1">
      <c r="A75" s="53"/>
      <c r="B75" s="53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3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7"/>
      <c r="AB75" s="67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53"/>
      <c r="AV75" s="53"/>
      <c r="AW75" s="53"/>
      <c r="AX75" s="2"/>
    </row>
    <row r="76" spans="1:50" ht="25.5" customHeight="1">
      <c r="A76" s="53"/>
      <c r="B76" s="53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3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7"/>
      <c r="AB76" s="67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53"/>
      <c r="AV76" s="53"/>
      <c r="AW76" s="53"/>
      <c r="AX76" s="2"/>
    </row>
    <row r="77" spans="1:50" ht="25.5" customHeight="1">
      <c r="A77" s="53"/>
      <c r="B77" s="53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3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7"/>
      <c r="AB77" s="67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53"/>
      <c r="AV77" s="53"/>
      <c r="AW77" s="53"/>
      <c r="AX77" s="2"/>
    </row>
    <row r="78" spans="1:50" ht="25.5" customHeight="1">
      <c r="A78" s="53"/>
      <c r="B78" s="53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3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7"/>
      <c r="AB78" s="67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53"/>
      <c r="AV78" s="53"/>
      <c r="AW78" s="53"/>
      <c r="AX78" s="2"/>
    </row>
    <row r="79" spans="1:50" ht="25.5" customHeight="1">
      <c r="A79" s="53"/>
      <c r="B79" s="53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3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7"/>
      <c r="AB79" s="67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53"/>
      <c r="AV79" s="53"/>
      <c r="AW79" s="53"/>
      <c r="AX79" s="2"/>
    </row>
    <row r="80" spans="1:50" ht="25.5" customHeight="1">
      <c r="A80" s="53"/>
      <c r="B80" s="53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3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7"/>
      <c r="AB80" s="67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53"/>
      <c r="AV80" s="53"/>
      <c r="AW80" s="53"/>
      <c r="AX80" s="2"/>
    </row>
    <row r="81" spans="1:50" ht="25.5" customHeight="1">
      <c r="A81" s="53"/>
      <c r="B81" s="53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3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7"/>
      <c r="AB81" s="67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53"/>
      <c r="AV81" s="53"/>
      <c r="AW81" s="53"/>
      <c r="AX81" s="2"/>
    </row>
    <row r="82" spans="1:50" ht="25.5" customHeight="1">
      <c r="A82" s="53"/>
      <c r="B82" s="53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3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7"/>
      <c r="AB82" s="67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53"/>
      <c r="AV82" s="53"/>
      <c r="AW82" s="53"/>
      <c r="AX82" s="2"/>
    </row>
    <row r="83" spans="1:50" ht="25.5" customHeight="1">
      <c r="A83" s="53"/>
      <c r="B83" s="53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3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7"/>
      <c r="AB83" s="67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53"/>
      <c r="AV83" s="53"/>
      <c r="AW83" s="53"/>
      <c r="AX83" s="2"/>
    </row>
    <row r="84" spans="1:50" ht="25.5" customHeight="1">
      <c r="A84" s="53"/>
      <c r="B84" s="53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3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7"/>
      <c r="AB84" s="67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53"/>
      <c r="AV84" s="53"/>
      <c r="AW84" s="53"/>
      <c r="AX84" s="2"/>
    </row>
    <row r="85" spans="1:50" ht="25.5" customHeight="1">
      <c r="A85" s="53"/>
      <c r="B85" s="53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3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7"/>
      <c r="AB85" s="67"/>
      <c r="AC85" s="65"/>
      <c r="AD85" s="65"/>
      <c r="AE85" s="65"/>
      <c r="AF85" s="65"/>
      <c r="AG85" s="65"/>
      <c r="AH85" s="65"/>
      <c r="AI85" s="65"/>
      <c r="AJ85" s="65"/>
      <c r="AK85" s="65"/>
      <c r="AL85" s="65"/>
      <c r="AM85" s="65"/>
      <c r="AN85" s="65"/>
      <c r="AO85" s="65"/>
      <c r="AP85" s="65"/>
      <c r="AQ85" s="65"/>
      <c r="AR85" s="65"/>
      <c r="AS85" s="65"/>
      <c r="AT85" s="65"/>
      <c r="AU85" s="53"/>
      <c r="AV85" s="53"/>
      <c r="AW85" s="53"/>
      <c r="AX85" s="2"/>
    </row>
    <row r="86" spans="1:50" ht="25.5" customHeight="1">
      <c r="A86" s="53"/>
      <c r="B86" s="53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3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7"/>
      <c r="AB86" s="67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53"/>
      <c r="AV86" s="53"/>
      <c r="AW86" s="53"/>
      <c r="AX86" s="2"/>
    </row>
    <row r="87" spans="1:50" ht="25.5" customHeight="1">
      <c r="A87" s="53"/>
      <c r="B87" s="53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3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7"/>
      <c r="AB87" s="67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53"/>
      <c r="AV87" s="53"/>
      <c r="AW87" s="53"/>
      <c r="AX87" s="2"/>
    </row>
    <row r="88" spans="1:50" ht="25.5" customHeight="1">
      <c r="A88" s="53"/>
      <c r="B88" s="53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3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7"/>
      <c r="AB88" s="67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53"/>
      <c r="AV88" s="53"/>
      <c r="AW88" s="53"/>
      <c r="AX88" s="2"/>
    </row>
    <row r="89" spans="1:50" ht="25.5" customHeight="1">
      <c r="A89" s="53"/>
      <c r="B89" s="53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3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7"/>
      <c r="AB89" s="67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53"/>
      <c r="AV89" s="53"/>
      <c r="AW89" s="53"/>
      <c r="AX89" s="2"/>
    </row>
    <row r="90" spans="1:50" ht="25.5" customHeight="1">
      <c r="A90" s="53"/>
      <c r="B90" s="53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3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7"/>
      <c r="AB90" s="67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53"/>
      <c r="AV90" s="53"/>
      <c r="AW90" s="53"/>
      <c r="AX90" s="2"/>
    </row>
    <row r="91" spans="1:50" ht="25.5" customHeight="1">
      <c r="A91" s="53"/>
      <c r="B91" s="53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3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7"/>
      <c r="AB91" s="67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53"/>
      <c r="AV91" s="53"/>
      <c r="AW91" s="53"/>
      <c r="AX91" s="2"/>
    </row>
    <row r="92" spans="1:50" ht="25.5" customHeight="1">
      <c r="A92" s="53"/>
      <c r="B92" s="53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3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7"/>
      <c r="AB92" s="67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53"/>
      <c r="AV92" s="53"/>
      <c r="AW92" s="53"/>
      <c r="AX92" s="2"/>
    </row>
    <row r="93" spans="1:50" ht="25.5" customHeight="1">
      <c r="A93" s="53"/>
      <c r="B93" s="53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3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7"/>
      <c r="AB93" s="67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53"/>
      <c r="AV93" s="53"/>
      <c r="AW93" s="53"/>
      <c r="AX93" s="2"/>
    </row>
    <row r="94" spans="1:50" ht="25.5" customHeight="1">
      <c r="A94" s="53"/>
      <c r="B94" s="53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3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7"/>
      <c r="AB94" s="67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53"/>
      <c r="AV94" s="53"/>
      <c r="AW94" s="53"/>
      <c r="AX94" s="2"/>
    </row>
    <row r="95" spans="1:50" ht="25.5" customHeight="1">
      <c r="A95" s="53"/>
      <c r="B95" s="53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3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7"/>
      <c r="AB95" s="67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53"/>
      <c r="AV95" s="53"/>
      <c r="AW95" s="53"/>
      <c r="AX95" s="2"/>
    </row>
    <row r="96" spans="1:50" ht="25.5" customHeight="1">
      <c r="A96" s="53"/>
      <c r="B96" s="53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3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7"/>
      <c r="AB96" s="67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53"/>
      <c r="AV96" s="53"/>
      <c r="AW96" s="53"/>
      <c r="AX96" s="2"/>
    </row>
    <row r="97" spans="1:50" ht="25.5" customHeight="1">
      <c r="A97" s="53"/>
      <c r="B97" s="53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3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7"/>
      <c r="AB97" s="67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53"/>
      <c r="AV97" s="53"/>
      <c r="AW97" s="53"/>
      <c r="AX97" s="2"/>
    </row>
    <row r="98" spans="1:50" ht="25.5" customHeight="1">
      <c r="A98" s="53"/>
      <c r="B98" s="53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3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7"/>
      <c r="AB98" s="67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53"/>
      <c r="AV98" s="53"/>
      <c r="AW98" s="53"/>
      <c r="AX98" s="2"/>
    </row>
    <row r="99" spans="1:50" ht="25.5" customHeight="1">
      <c r="A99" s="53"/>
      <c r="B99" s="53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3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7"/>
      <c r="AB99" s="67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53"/>
      <c r="AV99" s="53"/>
      <c r="AW99" s="53"/>
      <c r="AX99" s="2"/>
    </row>
    <row r="100" spans="1:50" ht="25.5" customHeight="1">
      <c r="A100" s="53"/>
      <c r="B100" s="53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3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7"/>
      <c r="AB100" s="67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53"/>
      <c r="AV100" s="53"/>
      <c r="AW100" s="53"/>
      <c r="AX100" s="2"/>
    </row>
    <row r="101" spans="1:50" ht="25.5" customHeight="1">
      <c r="A101" s="53"/>
      <c r="B101" s="53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3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7"/>
      <c r="AB101" s="67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53"/>
      <c r="AV101" s="53"/>
      <c r="AW101" s="53"/>
      <c r="AX101" s="2"/>
    </row>
    <row r="102" spans="1:50" ht="25.5" customHeight="1">
      <c r="A102" s="53"/>
      <c r="B102" s="53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3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7"/>
      <c r="AB102" s="67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53"/>
      <c r="AV102" s="53"/>
      <c r="AW102" s="53"/>
      <c r="AX102" s="2"/>
    </row>
    <row r="103" spans="1:50" ht="25.5" customHeight="1">
      <c r="A103" s="53"/>
      <c r="B103" s="53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3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7"/>
      <c r="AB103" s="67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53"/>
      <c r="AV103" s="53"/>
      <c r="AW103" s="53"/>
      <c r="AX103" s="2"/>
    </row>
    <row r="104" spans="1:50" ht="25.5" customHeight="1">
      <c r="A104" s="53"/>
      <c r="B104" s="53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3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7"/>
      <c r="AB104" s="67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53"/>
      <c r="AV104" s="53"/>
      <c r="AW104" s="53"/>
      <c r="AX104" s="2"/>
    </row>
    <row r="105" spans="1:50" ht="25.5" customHeight="1">
      <c r="A105" s="53"/>
      <c r="B105" s="53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3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7"/>
      <c r="AB105" s="67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53"/>
      <c r="AV105" s="53"/>
      <c r="AW105" s="53"/>
      <c r="AX105" s="2"/>
    </row>
    <row r="106" spans="1:50" ht="25.5" customHeight="1">
      <c r="A106" s="53"/>
      <c r="B106" s="53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3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7"/>
      <c r="AB106" s="67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53"/>
      <c r="AV106" s="53"/>
      <c r="AW106" s="53"/>
      <c r="AX106" s="2"/>
    </row>
    <row r="107" spans="1:50" ht="25.5" customHeight="1">
      <c r="A107" s="53"/>
      <c r="B107" s="53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3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7"/>
      <c r="AB107" s="67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53"/>
      <c r="AV107" s="53"/>
      <c r="AW107" s="53"/>
      <c r="AX107" s="2"/>
    </row>
    <row r="108" spans="1:50" ht="25.5" customHeight="1">
      <c r="A108" s="53"/>
      <c r="B108" s="53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3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7"/>
      <c r="AB108" s="67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53"/>
      <c r="AV108" s="53"/>
      <c r="AW108" s="53"/>
      <c r="AX108" s="2"/>
    </row>
    <row r="109" spans="1:50" ht="25.5" customHeight="1">
      <c r="A109" s="53"/>
      <c r="B109" s="53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3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7"/>
      <c r="AB109" s="67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53"/>
      <c r="AV109" s="53"/>
      <c r="AW109" s="53"/>
      <c r="AX109" s="2"/>
    </row>
    <row r="110" spans="1:50" ht="25.5" customHeight="1">
      <c r="A110" s="53"/>
      <c r="B110" s="53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3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7"/>
      <c r="AB110" s="67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53"/>
      <c r="AV110" s="53"/>
      <c r="AW110" s="53"/>
      <c r="AX110" s="2"/>
    </row>
    <row r="111" spans="1:50" ht="25.5" customHeight="1">
      <c r="A111" s="53"/>
      <c r="B111" s="53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3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7"/>
      <c r="AB111" s="67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53"/>
      <c r="AV111" s="53"/>
      <c r="AW111" s="53"/>
      <c r="AX111" s="2"/>
    </row>
    <row r="112" spans="1:50" ht="25.5" customHeight="1">
      <c r="A112" s="53"/>
      <c r="B112" s="53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3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7"/>
      <c r="AB112" s="67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53"/>
      <c r="AV112" s="53"/>
      <c r="AW112" s="53"/>
      <c r="AX112" s="2"/>
    </row>
    <row r="113" spans="1:50" ht="25.5" customHeight="1">
      <c r="A113" s="53"/>
      <c r="B113" s="53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3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7"/>
      <c r="AB113" s="67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53"/>
      <c r="AV113" s="53"/>
      <c r="AW113" s="53"/>
      <c r="AX113" s="2"/>
    </row>
    <row r="114" spans="1:50" ht="25.5" customHeight="1">
      <c r="A114" s="53"/>
      <c r="B114" s="53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3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7"/>
      <c r="AB114" s="67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53"/>
      <c r="AV114" s="53"/>
      <c r="AW114" s="53"/>
      <c r="AX114" s="2"/>
    </row>
    <row r="115" spans="1:50" ht="25.5" customHeight="1">
      <c r="A115" s="53"/>
      <c r="B115" s="53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3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7"/>
      <c r="AB115" s="67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53"/>
      <c r="AV115" s="53"/>
      <c r="AW115" s="53"/>
      <c r="AX115" s="2"/>
    </row>
    <row r="116" spans="1:50" ht="25.5" customHeight="1">
      <c r="A116" s="53"/>
      <c r="B116" s="53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3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7"/>
      <c r="AB116" s="67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53"/>
      <c r="AV116" s="53"/>
      <c r="AW116" s="53"/>
      <c r="AX116" s="2"/>
    </row>
    <row r="117" spans="1:50" ht="25.5" customHeight="1">
      <c r="A117" s="53"/>
      <c r="B117" s="53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3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7"/>
      <c r="AB117" s="67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53"/>
      <c r="AV117" s="53"/>
      <c r="AW117" s="53"/>
      <c r="AX117" s="2"/>
    </row>
    <row r="118" spans="1:50" ht="25.5" customHeight="1">
      <c r="A118" s="53"/>
      <c r="B118" s="53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3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7"/>
      <c r="AB118" s="67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53"/>
      <c r="AV118" s="53"/>
      <c r="AW118" s="53"/>
      <c r="AX118" s="2"/>
    </row>
    <row r="119" spans="1:50" ht="25.5" customHeight="1">
      <c r="A119" s="53"/>
      <c r="B119" s="53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3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7"/>
      <c r="AB119" s="67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53"/>
      <c r="AV119" s="53"/>
      <c r="AW119" s="53"/>
      <c r="AX119" s="2"/>
    </row>
    <row r="120" spans="1:50" ht="25.5" customHeight="1">
      <c r="A120" s="53"/>
      <c r="B120" s="53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3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7"/>
      <c r="AB120" s="67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53"/>
      <c r="AV120" s="53"/>
      <c r="AW120" s="53"/>
      <c r="AX120" s="2"/>
    </row>
    <row r="121" spans="1:50" ht="25.5" customHeight="1">
      <c r="A121" s="53"/>
      <c r="B121" s="53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3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7"/>
      <c r="AB121" s="67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53"/>
      <c r="AV121" s="53"/>
      <c r="AW121" s="53"/>
      <c r="AX121" s="2"/>
    </row>
    <row r="122" spans="1:50" ht="25.5" customHeight="1">
      <c r="A122" s="53"/>
      <c r="B122" s="53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3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7"/>
      <c r="AB122" s="67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53"/>
      <c r="AV122" s="53"/>
      <c r="AW122" s="53"/>
      <c r="AX122" s="2"/>
    </row>
    <row r="123" spans="1:50" ht="25.5" customHeight="1">
      <c r="A123" s="53"/>
      <c r="B123" s="53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3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7"/>
      <c r="AB123" s="67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53"/>
      <c r="AV123" s="53"/>
      <c r="AW123" s="53"/>
      <c r="AX123" s="2"/>
    </row>
    <row r="124" spans="1:50" ht="25.5" customHeight="1">
      <c r="A124" s="53"/>
      <c r="B124" s="53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3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7"/>
      <c r="AB124" s="67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53"/>
      <c r="AV124" s="53"/>
      <c r="AW124" s="53"/>
      <c r="AX124" s="2"/>
    </row>
    <row r="125" spans="1:50" ht="25.5" customHeight="1">
      <c r="A125" s="53"/>
      <c r="B125" s="53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3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7"/>
      <c r="AB125" s="67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53"/>
      <c r="AV125" s="53"/>
      <c r="AW125" s="53"/>
      <c r="AX125" s="2"/>
    </row>
    <row r="126" spans="1:50" ht="25.5" customHeight="1">
      <c r="A126" s="53"/>
      <c r="B126" s="53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3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7"/>
      <c r="AB126" s="67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53"/>
      <c r="AV126" s="53"/>
      <c r="AW126" s="53"/>
      <c r="AX126" s="2"/>
    </row>
    <row r="127" spans="1:50" ht="25.5" customHeight="1">
      <c r="A127" s="53"/>
      <c r="B127" s="53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3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7"/>
      <c r="AB127" s="67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53"/>
      <c r="AV127" s="53"/>
      <c r="AW127" s="53"/>
      <c r="AX127" s="2"/>
    </row>
    <row r="128" spans="1:50" ht="25.5" customHeight="1">
      <c r="A128" s="53"/>
      <c r="B128" s="53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3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7"/>
      <c r="AB128" s="67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53"/>
      <c r="AV128" s="53"/>
      <c r="AW128" s="53"/>
      <c r="AX128" s="2"/>
    </row>
    <row r="129" spans="1:50" ht="25.5" customHeight="1">
      <c r="A129" s="53"/>
      <c r="B129" s="53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3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7"/>
      <c r="AB129" s="67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53"/>
      <c r="AV129" s="53"/>
      <c r="AW129" s="53"/>
      <c r="AX129" s="2"/>
    </row>
    <row r="130" spans="1:50" ht="25.5" customHeight="1">
      <c r="A130" s="53"/>
      <c r="B130" s="53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3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7"/>
      <c r="AB130" s="67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53"/>
      <c r="AV130" s="53"/>
      <c r="AW130" s="53"/>
      <c r="AX130" s="2"/>
    </row>
    <row r="131" spans="1:50" ht="25.5" customHeight="1">
      <c r="A131" s="53"/>
      <c r="B131" s="53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3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7"/>
      <c r="AB131" s="67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53"/>
      <c r="AV131" s="53"/>
      <c r="AW131" s="53"/>
      <c r="AX131" s="2"/>
    </row>
    <row r="132" spans="1:50" ht="25.5" customHeight="1">
      <c r="A132" s="53"/>
      <c r="B132" s="53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3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7"/>
      <c r="AB132" s="67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53"/>
      <c r="AV132" s="53"/>
      <c r="AW132" s="53"/>
      <c r="AX132" s="2"/>
    </row>
    <row r="133" spans="1:50" ht="25.5" customHeight="1">
      <c r="A133" s="53"/>
      <c r="B133" s="53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3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7"/>
      <c r="AB133" s="67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53"/>
      <c r="AV133" s="53"/>
      <c r="AW133" s="53"/>
      <c r="AX133" s="2"/>
    </row>
    <row r="134" spans="1:50" ht="25.5" customHeight="1">
      <c r="A134" s="53"/>
      <c r="B134" s="53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3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7"/>
      <c r="AB134" s="67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53"/>
      <c r="AV134" s="53"/>
      <c r="AW134" s="53"/>
      <c r="AX134" s="2"/>
    </row>
    <row r="135" spans="1:50" ht="25.5" customHeight="1">
      <c r="A135" s="53"/>
      <c r="B135" s="53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3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7"/>
      <c r="AB135" s="67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53"/>
      <c r="AV135" s="53"/>
      <c r="AW135" s="53"/>
      <c r="AX135" s="2"/>
    </row>
    <row r="136" spans="1:50" ht="25.5" customHeight="1">
      <c r="A136" s="53"/>
      <c r="B136" s="53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3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7"/>
      <c r="AB136" s="67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53"/>
      <c r="AV136" s="53"/>
      <c r="AW136" s="53"/>
      <c r="AX136" s="2"/>
    </row>
    <row r="137" spans="1:50" ht="25.5" customHeight="1">
      <c r="A137" s="53"/>
      <c r="B137" s="53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3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7"/>
      <c r="AB137" s="67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53"/>
      <c r="AV137" s="53"/>
      <c r="AW137" s="53"/>
      <c r="AX137" s="2"/>
    </row>
    <row r="138" spans="1:50" ht="25.5" customHeight="1">
      <c r="A138" s="53"/>
      <c r="B138" s="53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3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7"/>
      <c r="AB138" s="67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53"/>
      <c r="AV138" s="53"/>
      <c r="AW138" s="53"/>
      <c r="AX138" s="2"/>
    </row>
    <row r="139" spans="1:50" ht="25.5" customHeight="1">
      <c r="A139" s="53"/>
      <c r="B139" s="53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3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7"/>
      <c r="AB139" s="67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53"/>
      <c r="AV139" s="53"/>
      <c r="AW139" s="53"/>
      <c r="AX139" s="2"/>
    </row>
    <row r="140" spans="1:50" ht="25.5" customHeight="1">
      <c r="A140" s="53"/>
      <c r="B140" s="53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3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7"/>
      <c r="AB140" s="67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53"/>
      <c r="AV140" s="53"/>
      <c r="AW140" s="53"/>
      <c r="AX140" s="2"/>
    </row>
    <row r="141" spans="1:50" ht="25.5" customHeight="1">
      <c r="A141" s="53"/>
      <c r="B141" s="53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3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7"/>
      <c r="AB141" s="67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53"/>
      <c r="AV141" s="53"/>
      <c r="AW141" s="53"/>
      <c r="AX141" s="2"/>
    </row>
    <row r="142" spans="1:50" ht="25.5" customHeight="1">
      <c r="A142" s="53"/>
      <c r="B142" s="53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3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7"/>
      <c r="AB142" s="67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53"/>
      <c r="AV142" s="53"/>
      <c r="AW142" s="53"/>
      <c r="AX142" s="2"/>
    </row>
    <row r="143" spans="1:50" ht="25.5" customHeight="1">
      <c r="A143" s="53"/>
      <c r="B143" s="53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3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7"/>
      <c r="AB143" s="67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53"/>
      <c r="AV143" s="53"/>
      <c r="AW143" s="53"/>
      <c r="AX143" s="2"/>
    </row>
    <row r="144" spans="1:50" ht="25.5" customHeight="1">
      <c r="A144" s="53"/>
      <c r="B144" s="53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3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7"/>
      <c r="AB144" s="67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53"/>
      <c r="AV144" s="53"/>
      <c r="AW144" s="53"/>
      <c r="AX144" s="2"/>
    </row>
    <row r="145" spans="1:50" ht="25.5" customHeight="1">
      <c r="A145" s="53"/>
      <c r="B145" s="53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3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7"/>
      <c r="AB145" s="67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53"/>
      <c r="AV145" s="53"/>
      <c r="AW145" s="53"/>
      <c r="AX145" s="2"/>
    </row>
    <row r="146" spans="1:50" ht="25.5" customHeight="1">
      <c r="A146" s="53"/>
      <c r="B146" s="53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3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7"/>
      <c r="AB146" s="67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53"/>
      <c r="AV146" s="53"/>
      <c r="AW146" s="53"/>
      <c r="AX146" s="2"/>
    </row>
    <row r="147" spans="1:50" ht="25.5" customHeight="1">
      <c r="A147" s="53"/>
      <c r="B147" s="53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3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7"/>
      <c r="AB147" s="67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53"/>
      <c r="AV147" s="53"/>
      <c r="AW147" s="53"/>
      <c r="AX147" s="2"/>
    </row>
    <row r="148" spans="1:50" ht="25.5" customHeight="1">
      <c r="A148" s="53"/>
      <c r="B148" s="53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3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7"/>
      <c r="AB148" s="67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53"/>
      <c r="AV148" s="53"/>
      <c r="AW148" s="53"/>
      <c r="AX148" s="2"/>
    </row>
    <row r="149" spans="1:50" ht="25.5" customHeight="1">
      <c r="A149" s="53"/>
      <c r="B149" s="53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3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7"/>
      <c r="AB149" s="67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53"/>
      <c r="AV149" s="53"/>
      <c r="AW149" s="53"/>
      <c r="AX149" s="2"/>
    </row>
    <row r="150" spans="1:50" ht="25.5" customHeight="1">
      <c r="A150" s="53"/>
      <c r="B150" s="53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3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7"/>
      <c r="AB150" s="67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53"/>
      <c r="AV150" s="53"/>
      <c r="AW150" s="53"/>
      <c r="AX150" s="2"/>
    </row>
    <row r="151" spans="1:50" ht="25.5" customHeight="1">
      <c r="A151" s="53"/>
      <c r="B151" s="53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3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7"/>
      <c r="AB151" s="67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53"/>
      <c r="AV151" s="53"/>
      <c r="AW151" s="53"/>
      <c r="AX151" s="2"/>
    </row>
    <row r="152" spans="1:50" ht="25.5" customHeight="1">
      <c r="A152" s="53"/>
      <c r="B152" s="53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3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7"/>
      <c r="AB152" s="67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53"/>
      <c r="AV152" s="53"/>
      <c r="AW152" s="53"/>
      <c r="AX152" s="2"/>
    </row>
    <row r="153" spans="1:50" ht="25.5" customHeight="1">
      <c r="A153" s="53"/>
      <c r="B153" s="53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3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7"/>
      <c r="AB153" s="67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53"/>
      <c r="AV153" s="53"/>
      <c r="AW153" s="53"/>
      <c r="AX153" s="2"/>
    </row>
    <row r="154" spans="1:50" ht="25.5" customHeight="1">
      <c r="A154" s="53"/>
      <c r="B154" s="53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3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7"/>
      <c r="AB154" s="67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53"/>
      <c r="AV154" s="53"/>
      <c r="AW154" s="53"/>
      <c r="AX154" s="2"/>
    </row>
    <row r="155" spans="1:50" ht="25.5" customHeight="1">
      <c r="A155" s="53"/>
      <c r="B155" s="53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3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7"/>
      <c r="AB155" s="67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53"/>
      <c r="AV155" s="53"/>
      <c r="AW155" s="53"/>
      <c r="AX155" s="2"/>
    </row>
    <row r="156" spans="1:50" ht="25.5" customHeight="1">
      <c r="A156" s="53"/>
      <c r="B156" s="53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3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7"/>
      <c r="AB156" s="67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53"/>
      <c r="AV156" s="53"/>
      <c r="AW156" s="53"/>
      <c r="AX156" s="2"/>
    </row>
    <row r="157" spans="1:50" ht="25.5" customHeight="1">
      <c r="A157" s="53"/>
      <c r="B157" s="53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3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7"/>
      <c r="AB157" s="67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53"/>
      <c r="AV157" s="53"/>
      <c r="AW157" s="53"/>
      <c r="AX157" s="2"/>
    </row>
    <row r="158" spans="1:50" ht="25.5" customHeight="1">
      <c r="A158" s="53"/>
      <c r="B158" s="53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3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7"/>
      <c r="AB158" s="67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53"/>
      <c r="AV158" s="53"/>
      <c r="AW158" s="53"/>
      <c r="AX158" s="2"/>
    </row>
    <row r="159" spans="1:50" ht="25.5" customHeight="1">
      <c r="A159" s="53"/>
      <c r="B159" s="53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3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7"/>
      <c r="AB159" s="67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53"/>
      <c r="AV159" s="53"/>
      <c r="AW159" s="53"/>
      <c r="AX159" s="2"/>
    </row>
    <row r="160" spans="1:50" ht="25.5" customHeight="1">
      <c r="A160" s="53"/>
      <c r="B160" s="53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3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7"/>
      <c r="AB160" s="67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53"/>
      <c r="AV160" s="53"/>
      <c r="AW160" s="53"/>
      <c r="AX160" s="2"/>
    </row>
    <row r="161" spans="1:50" ht="25.5" customHeight="1">
      <c r="A161" s="53"/>
      <c r="B161" s="53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3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7"/>
      <c r="AB161" s="67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53"/>
      <c r="AV161" s="53"/>
      <c r="AW161" s="53"/>
      <c r="AX161" s="2"/>
    </row>
    <row r="162" spans="1:50" ht="25.5" customHeight="1">
      <c r="A162" s="53"/>
      <c r="B162" s="53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3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7"/>
      <c r="AB162" s="67"/>
      <c r="AC162" s="65"/>
      <c r="AD162" s="65"/>
      <c r="AE162" s="65"/>
      <c r="AF162" s="65"/>
      <c r="AG162" s="65"/>
      <c r="AH162" s="65"/>
      <c r="AI162" s="65"/>
      <c r="AJ162" s="65"/>
      <c r="AK162" s="65"/>
      <c r="AL162" s="65"/>
      <c r="AM162" s="65"/>
      <c r="AN162" s="65"/>
      <c r="AO162" s="65"/>
      <c r="AP162" s="65"/>
      <c r="AQ162" s="65"/>
      <c r="AR162" s="65"/>
      <c r="AS162" s="65"/>
      <c r="AT162" s="65"/>
      <c r="AU162" s="53"/>
      <c r="AV162" s="53"/>
      <c r="AW162" s="53"/>
      <c r="AX162" s="2"/>
    </row>
    <row r="163" spans="1:50" ht="25.5" customHeight="1">
      <c r="A163" s="53"/>
      <c r="B163" s="53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3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7"/>
      <c r="AB163" s="67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53"/>
      <c r="AV163" s="53"/>
      <c r="AW163" s="53"/>
      <c r="AX163" s="2"/>
    </row>
    <row r="164" spans="1:50" ht="25.5" customHeight="1">
      <c r="A164" s="53"/>
      <c r="B164" s="53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3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7"/>
      <c r="AB164" s="67"/>
      <c r="AC164" s="65"/>
      <c r="AD164" s="65"/>
      <c r="AE164" s="65"/>
      <c r="AF164" s="65"/>
      <c r="AG164" s="65"/>
      <c r="AH164" s="65"/>
      <c r="AI164" s="65"/>
      <c r="AJ164" s="65"/>
      <c r="AK164" s="65"/>
      <c r="AL164" s="65"/>
      <c r="AM164" s="65"/>
      <c r="AN164" s="65"/>
      <c r="AO164" s="65"/>
      <c r="AP164" s="65"/>
      <c r="AQ164" s="65"/>
      <c r="AR164" s="65"/>
      <c r="AS164" s="65"/>
      <c r="AT164" s="65"/>
      <c r="AU164" s="53"/>
      <c r="AV164" s="53"/>
      <c r="AW164" s="53"/>
      <c r="AX164" s="2"/>
    </row>
    <row r="165" spans="1:50" ht="25.5" customHeight="1">
      <c r="A165" s="53"/>
      <c r="B165" s="53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3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7"/>
      <c r="AB165" s="67"/>
      <c r="AC165" s="65"/>
      <c r="AD165" s="65"/>
      <c r="AE165" s="65"/>
      <c r="AF165" s="65"/>
      <c r="AG165" s="65"/>
      <c r="AH165" s="65"/>
      <c r="AI165" s="65"/>
      <c r="AJ165" s="65"/>
      <c r="AK165" s="65"/>
      <c r="AL165" s="65"/>
      <c r="AM165" s="65"/>
      <c r="AN165" s="65"/>
      <c r="AO165" s="65"/>
      <c r="AP165" s="65"/>
      <c r="AQ165" s="65"/>
      <c r="AR165" s="65"/>
      <c r="AS165" s="65"/>
      <c r="AT165" s="65"/>
      <c r="AU165" s="53"/>
      <c r="AV165" s="53"/>
      <c r="AW165" s="53"/>
      <c r="AX165" s="2"/>
    </row>
    <row r="166" spans="1:50" ht="25.5" customHeight="1">
      <c r="A166" s="53"/>
      <c r="B166" s="53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3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7"/>
      <c r="AB166" s="67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53"/>
      <c r="AV166" s="53"/>
      <c r="AW166" s="53"/>
      <c r="AX166" s="2"/>
    </row>
    <row r="167" spans="1:50" ht="25.5" customHeight="1">
      <c r="A167" s="53"/>
      <c r="B167" s="53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3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7"/>
      <c r="AB167" s="67"/>
      <c r="AC167" s="65"/>
      <c r="AD167" s="65"/>
      <c r="AE167" s="65"/>
      <c r="AF167" s="65"/>
      <c r="AG167" s="65"/>
      <c r="AH167" s="65"/>
      <c r="AI167" s="65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5"/>
      <c r="AU167" s="53"/>
      <c r="AV167" s="53"/>
      <c r="AW167" s="53"/>
      <c r="AX167" s="2"/>
    </row>
    <row r="168" spans="1:50" ht="25.5" customHeight="1">
      <c r="A168" s="53"/>
      <c r="B168" s="53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3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7"/>
      <c r="AB168" s="67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  <c r="AM168" s="65"/>
      <c r="AN168" s="65"/>
      <c r="AO168" s="65"/>
      <c r="AP168" s="65"/>
      <c r="AQ168" s="65"/>
      <c r="AR168" s="65"/>
      <c r="AS168" s="65"/>
      <c r="AT168" s="65"/>
      <c r="AU168" s="53"/>
      <c r="AV168" s="53"/>
      <c r="AW168" s="53"/>
      <c r="AX168" s="2"/>
    </row>
    <row r="169" spans="1:50" ht="25.5" customHeight="1">
      <c r="A169" s="53"/>
      <c r="B169" s="53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3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7"/>
      <c r="AB169" s="67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53"/>
      <c r="AV169" s="53"/>
      <c r="AW169" s="53"/>
      <c r="AX169" s="2"/>
    </row>
    <row r="170" spans="1:50" ht="25.5" customHeight="1">
      <c r="A170" s="53"/>
      <c r="B170" s="53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3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7"/>
      <c r="AB170" s="67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5"/>
      <c r="AN170" s="65"/>
      <c r="AO170" s="65"/>
      <c r="AP170" s="65"/>
      <c r="AQ170" s="65"/>
      <c r="AR170" s="65"/>
      <c r="AS170" s="65"/>
      <c r="AT170" s="65"/>
      <c r="AU170" s="53"/>
      <c r="AV170" s="53"/>
      <c r="AW170" s="53"/>
      <c r="AX170" s="2"/>
    </row>
    <row r="171" spans="1:50" ht="25.5" customHeight="1">
      <c r="A171" s="53"/>
      <c r="B171" s="53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3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7"/>
      <c r="AB171" s="67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  <c r="AM171" s="65"/>
      <c r="AN171" s="65"/>
      <c r="AO171" s="65"/>
      <c r="AP171" s="65"/>
      <c r="AQ171" s="65"/>
      <c r="AR171" s="65"/>
      <c r="AS171" s="65"/>
      <c r="AT171" s="65"/>
      <c r="AU171" s="53"/>
      <c r="AV171" s="53"/>
      <c r="AW171" s="53"/>
      <c r="AX171" s="2"/>
    </row>
    <row r="172" spans="1:50" ht="25.5" customHeight="1">
      <c r="A172" s="53"/>
      <c r="B172" s="53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3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7"/>
      <c r="AB172" s="67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  <c r="AM172" s="65"/>
      <c r="AN172" s="65"/>
      <c r="AO172" s="65"/>
      <c r="AP172" s="65"/>
      <c r="AQ172" s="65"/>
      <c r="AR172" s="65"/>
      <c r="AS172" s="65"/>
      <c r="AT172" s="65"/>
      <c r="AU172" s="53"/>
      <c r="AV172" s="53"/>
      <c r="AW172" s="53"/>
      <c r="AX172" s="2"/>
    </row>
    <row r="173" spans="1:50" ht="25.5" customHeight="1">
      <c r="A173" s="53"/>
      <c r="B173" s="53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3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7"/>
      <c r="AB173" s="67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  <c r="AM173" s="65"/>
      <c r="AN173" s="65"/>
      <c r="AO173" s="65"/>
      <c r="AP173" s="65"/>
      <c r="AQ173" s="65"/>
      <c r="AR173" s="65"/>
      <c r="AS173" s="65"/>
      <c r="AT173" s="65"/>
      <c r="AU173" s="53"/>
      <c r="AV173" s="53"/>
      <c r="AW173" s="53"/>
      <c r="AX173" s="2"/>
    </row>
    <row r="174" spans="1:50" ht="25.5" customHeight="1">
      <c r="A174" s="53"/>
      <c r="B174" s="53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3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7"/>
      <c r="AB174" s="67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65"/>
      <c r="AU174" s="53"/>
      <c r="AV174" s="53"/>
      <c r="AW174" s="53"/>
      <c r="AX174" s="2"/>
    </row>
    <row r="175" spans="1:50" ht="25.5" customHeight="1">
      <c r="A175" s="53"/>
      <c r="B175" s="53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3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7"/>
      <c r="AB175" s="67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  <c r="AM175" s="65"/>
      <c r="AN175" s="65"/>
      <c r="AO175" s="65"/>
      <c r="AP175" s="65"/>
      <c r="AQ175" s="65"/>
      <c r="AR175" s="65"/>
      <c r="AS175" s="65"/>
      <c r="AT175" s="65"/>
      <c r="AU175" s="53"/>
      <c r="AV175" s="53"/>
      <c r="AW175" s="53"/>
      <c r="AX175" s="2"/>
    </row>
    <row r="176" spans="1:50" ht="25.5" customHeight="1">
      <c r="A176" s="53"/>
      <c r="B176" s="53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3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7"/>
      <c r="AB176" s="67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53"/>
      <c r="AV176" s="53"/>
      <c r="AW176" s="53"/>
      <c r="AX176" s="2"/>
    </row>
    <row r="177" spans="1:50" ht="25.5" customHeight="1">
      <c r="A177" s="53"/>
      <c r="B177" s="53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3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7"/>
      <c r="AB177" s="67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53"/>
      <c r="AV177" s="53"/>
      <c r="AW177" s="53"/>
      <c r="AX177" s="2"/>
    </row>
    <row r="178" spans="1:50" ht="25.5" customHeight="1">
      <c r="A178" s="53"/>
      <c r="B178" s="53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3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7"/>
      <c r="AB178" s="67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53"/>
      <c r="AV178" s="53"/>
      <c r="AW178" s="53"/>
      <c r="AX178" s="2"/>
    </row>
    <row r="179" spans="1:50" ht="25.5" customHeight="1">
      <c r="A179" s="53"/>
      <c r="B179" s="53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3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7"/>
      <c r="AB179" s="67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53"/>
      <c r="AV179" s="53"/>
      <c r="AW179" s="53"/>
      <c r="AX179" s="2"/>
    </row>
    <row r="180" spans="1:50" ht="25.5" customHeight="1">
      <c r="A180" s="53"/>
      <c r="B180" s="53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3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7"/>
      <c r="AB180" s="67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53"/>
      <c r="AV180" s="53"/>
      <c r="AW180" s="53"/>
      <c r="AX180" s="2"/>
    </row>
    <row r="181" spans="1:50" ht="25.5" customHeight="1">
      <c r="A181" s="53"/>
      <c r="B181" s="53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3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7"/>
      <c r="AB181" s="67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53"/>
      <c r="AV181" s="53"/>
      <c r="AW181" s="53"/>
      <c r="AX181" s="2"/>
    </row>
    <row r="182" spans="1:50" ht="25.5" customHeight="1">
      <c r="A182" s="53"/>
      <c r="B182" s="53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3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7"/>
      <c r="AB182" s="67"/>
      <c r="AC182" s="65"/>
      <c r="AD182" s="65"/>
      <c r="AE182" s="65"/>
      <c r="AF182" s="65"/>
      <c r="AG182" s="65"/>
      <c r="AH182" s="65"/>
      <c r="AI182" s="65"/>
      <c r="AJ182" s="65"/>
      <c r="AK182" s="65"/>
      <c r="AL182" s="65"/>
      <c r="AM182" s="65"/>
      <c r="AN182" s="65"/>
      <c r="AO182" s="65"/>
      <c r="AP182" s="65"/>
      <c r="AQ182" s="65"/>
      <c r="AR182" s="65"/>
      <c r="AS182" s="65"/>
      <c r="AT182" s="65"/>
      <c r="AU182" s="53"/>
      <c r="AV182" s="53"/>
      <c r="AW182" s="53"/>
      <c r="AX182" s="2"/>
    </row>
    <row r="183" spans="1:50" ht="25.5" customHeight="1">
      <c r="A183" s="53"/>
      <c r="B183" s="53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3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7"/>
      <c r="AB183" s="67"/>
      <c r="AC183" s="65"/>
      <c r="AD183" s="65"/>
      <c r="AE183" s="65"/>
      <c r="AF183" s="65"/>
      <c r="AG183" s="65"/>
      <c r="AH183" s="65"/>
      <c r="AI183" s="65"/>
      <c r="AJ183" s="65"/>
      <c r="AK183" s="65"/>
      <c r="AL183" s="65"/>
      <c r="AM183" s="65"/>
      <c r="AN183" s="65"/>
      <c r="AO183" s="65"/>
      <c r="AP183" s="65"/>
      <c r="AQ183" s="65"/>
      <c r="AR183" s="65"/>
      <c r="AS183" s="65"/>
      <c r="AT183" s="65"/>
      <c r="AU183" s="53"/>
      <c r="AV183" s="53"/>
      <c r="AW183" s="53"/>
      <c r="AX183" s="2"/>
    </row>
    <row r="184" spans="1:50" ht="25.5" customHeight="1">
      <c r="A184" s="53"/>
      <c r="B184" s="53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3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7"/>
      <c r="AB184" s="67"/>
      <c r="AC184" s="65"/>
      <c r="AD184" s="65"/>
      <c r="AE184" s="65"/>
      <c r="AF184" s="65"/>
      <c r="AG184" s="65"/>
      <c r="AH184" s="65"/>
      <c r="AI184" s="65"/>
      <c r="AJ184" s="65"/>
      <c r="AK184" s="65"/>
      <c r="AL184" s="65"/>
      <c r="AM184" s="65"/>
      <c r="AN184" s="65"/>
      <c r="AO184" s="65"/>
      <c r="AP184" s="65"/>
      <c r="AQ184" s="65"/>
      <c r="AR184" s="65"/>
      <c r="AS184" s="65"/>
      <c r="AT184" s="65"/>
      <c r="AU184" s="53"/>
      <c r="AV184" s="53"/>
      <c r="AW184" s="53"/>
      <c r="AX184" s="2"/>
    </row>
    <row r="185" spans="1:50" ht="25.5" customHeight="1">
      <c r="A185" s="53"/>
      <c r="B185" s="53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3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7"/>
      <c r="AB185" s="67"/>
      <c r="AC185" s="65"/>
      <c r="AD185" s="65"/>
      <c r="AE185" s="65"/>
      <c r="AF185" s="65"/>
      <c r="AG185" s="65"/>
      <c r="AH185" s="65"/>
      <c r="AI185" s="65"/>
      <c r="AJ185" s="65"/>
      <c r="AK185" s="65"/>
      <c r="AL185" s="65"/>
      <c r="AM185" s="65"/>
      <c r="AN185" s="65"/>
      <c r="AO185" s="65"/>
      <c r="AP185" s="65"/>
      <c r="AQ185" s="65"/>
      <c r="AR185" s="65"/>
      <c r="AS185" s="65"/>
      <c r="AT185" s="65"/>
      <c r="AU185" s="53"/>
      <c r="AV185" s="53"/>
      <c r="AW185" s="53"/>
      <c r="AX185" s="2"/>
    </row>
    <row r="186" spans="1:50" ht="25.5" customHeight="1">
      <c r="A186" s="53"/>
      <c r="B186" s="53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3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7"/>
      <c r="AB186" s="67"/>
      <c r="AC186" s="65"/>
      <c r="AD186" s="65"/>
      <c r="AE186" s="65"/>
      <c r="AF186" s="65"/>
      <c r="AG186" s="65"/>
      <c r="AH186" s="65"/>
      <c r="AI186" s="65"/>
      <c r="AJ186" s="65"/>
      <c r="AK186" s="65"/>
      <c r="AL186" s="65"/>
      <c r="AM186" s="65"/>
      <c r="AN186" s="65"/>
      <c r="AO186" s="65"/>
      <c r="AP186" s="65"/>
      <c r="AQ186" s="65"/>
      <c r="AR186" s="65"/>
      <c r="AS186" s="65"/>
      <c r="AT186" s="65"/>
      <c r="AU186" s="53"/>
      <c r="AV186" s="53"/>
      <c r="AW186" s="53"/>
      <c r="AX186" s="2"/>
    </row>
    <row r="187" spans="1:50" ht="25.5" customHeight="1">
      <c r="A187" s="53"/>
      <c r="B187" s="53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3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7"/>
      <c r="AB187" s="67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53"/>
      <c r="AV187" s="53"/>
      <c r="AW187" s="53"/>
      <c r="AX187" s="2"/>
    </row>
    <row r="188" spans="1:50" ht="25.5" customHeight="1">
      <c r="A188" s="53"/>
      <c r="B188" s="53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3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7"/>
      <c r="AB188" s="67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53"/>
      <c r="AV188" s="53"/>
      <c r="AW188" s="53"/>
      <c r="AX188" s="2"/>
    </row>
    <row r="189" spans="1:50" ht="25.5" customHeight="1">
      <c r="A189" s="53"/>
      <c r="B189" s="53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3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7"/>
      <c r="AB189" s="67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53"/>
      <c r="AV189" s="53"/>
      <c r="AW189" s="53"/>
      <c r="AX189" s="2"/>
    </row>
    <row r="190" spans="1:50" ht="25.5" customHeight="1">
      <c r="A190" s="53"/>
      <c r="B190" s="53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3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7"/>
      <c r="AB190" s="67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53"/>
      <c r="AV190" s="53"/>
      <c r="AW190" s="53"/>
      <c r="AX190" s="2"/>
    </row>
    <row r="191" spans="1:50" ht="25.5" customHeight="1">
      <c r="A191" s="53"/>
      <c r="B191" s="53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3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7"/>
      <c r="AB191" s="67"/>
      <c r="AC191" s="65"/>
      <c r="AD191" s="65"/>
      <c r="AE191" s="65"/>
      <c r="AF191" s="65"/>
      <c r="AG191" s="65"/>
      <c r="AH191" s="65"/>
      <c r="AI191" s="65"/>
      <c r="AJ191" s="65"/>
      <c r="AK191" s="65"/>
      <c r="AL191" s="65"/>
      <c r="AM191" s="65"/>
      <c r="AN191" s="65"/>
      <c r="AO191" s="65"/>
      <c r="AP191" s="65"/>
      <c r="AQ191" s="65"/>
      <c r="AR191" s="65"/>
      <c r="AS191" s="65"/>
      <c r="AT191" s="65"/>
      <c r="AU191" s="53"/>
      <c r="AV191" s="53"/>
      <c r="AW191" s="53"/>
      <c r="AX191" s="2"/>
    </row>
    <row r="192" spans="1:50" ht="25.5" customHeight="1">
      <c r="A192" s="53"/>
      <c r="B192" s="53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3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7"/>
      <c r="AB192" s="67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  <c r="AR192" s="65"/>
      <c r="AS192" s="65"/>
      <c r="AT192" s="65"/>
      <c r="AU192" s="53"/>
      <c r="AV192" s="53"/>
      <c r="AW192" s="53"/>
      <c r="AX192" s="2"/>
    </row>
    <row r="193" spans="1:50" ht="25.5" customHeight="1">
      <c r="A193" s="53"/>
      <c r="B193" s="53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3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7"/>
      <c r="AB193" s="67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  <c r="AR193" s="65"/>
      <c r="AS193" s="65"/>
      <c r="AT193" s="65"/>
      <c r="AU193" s="53"/>
      <c r="AV193" s="53"/>
      <c r="AW193" s="53"/>
      <c r="AX193" s="2"/>
    </row>
    <row r="194" spans="1:50" ht="25.5" customHeight="1">
      <c r="A194" s="53"/>
      <c r="B194" s="53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3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7"/>
      <c r="AB194" s="67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53"/>
      <c r="AV194" s="53"/>
      <c r="AW194" s="53"/>
      <c r="AX194" s="2"/>
    </row>
    <row r="195" spans="1:50" ht="25.5" customHeight="1">
      <c r="A195" s="53"/>
      <c r="B195" s="53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3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7"/>
      <c r="AB195" s="67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53"/>
      <c r="AV195" s="53"/>
      <c r="AW195" s="53"/>
      <c r="AX195" s="2"/>
    </row>
    <row r="196" spans="1:50" ht="25.5" customHeight="1">
      <c r="A196" s="53"/>
      <c r="B196" s="53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3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7"/>
      <c r="AB196" s="67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53"/>
      <c r="AV196" s="53"/>
      <c r="AW196" s="53"/>
      <c r="AX196" s="2"/>
    </row>
    <row r="197" spans="1:50" ht="25.5" customHeight="1">
      <c r="A197" s="53"/>
      <c r="B197" s="53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3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7"/>
      <c r="AB197" s="67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53"/>
      <c r="AV197" s="53"/>
      <c r="AW197" s="53"/>
      <c r="AX197" s="2"/>
    </row>
    <row r="198" spans="1:50" ht="25.5" customHeight="1">
      <c r="A198" s="53"/>
      <c r="B198" s="53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3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7"/>
      <c r="AB198" s="67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53"/>
      <c r="AV198" s="53"/>
      <c r="AW198" s="53"/>
      <c r="AX198" s="2"/>
    </row>
    <row r="199" spans="1:50" ht="25.5" customHeight="1">
      <c r="A199" s="53"/>
      <c r="B199" s="53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3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7"/>
      <c r="AB199" s="67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53"/>
      <c r="AV199" s="53"/>
      <c r="AW199" s="53"/>
      <c r="AX199" s="2"/>
    </row>
    <row r="200" spans="1:50" ht="25.5" customHeight="1">
      <c r="A200" s="53"/>
      <c r="B200" s="53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3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7"/>
      <c r="AB200" s="67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53"/>
      <c r="AV200" s="53"/>
      <c r="AW200" s="53"/>
      <c r="AX200" s="2"/>
    </row>
    <row r="201" spans="1:50" ht="25.5" customHeight="1">
      <c r="A201" s="53"/>
      <c r="B201" s="53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3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7"/>
      <c r="AB201" s="67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53"/>
      <c r="AV201" s="53"/>
      <c r="AW201" s="53"/>
      <c r="AX201" s="2"/>
    </row>
    <row r="202" spans="1:50" ht="25.5" customHeight="1">
      <c r="A202" s="53"/>
      <c r="B202" s="53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3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7"/>
      <c r="AB202" s="67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53"/>
      <c r="AV202" s="53"/>
      <c r="AW202" s="53"/>
      <c r="AX202" s="2"/>
    </row>
    <row r="203" spans="1:50" ht="25.5" customHeight="1">
      <c r="A203" s="53"/>
      <c r="B203" s="53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3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7"/>
      <c r="AB203" s="67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53"/>
      <c r="AV203" s="53"/>
      <c r="AW203" s="53"/>
      <c r="AX203" s="2"/>
    </row>
    <row r="204" spans="1:50" ht="25.5" customHeight="1">
      <c r="A204" s="53"/>
      <c r="B204" s="53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3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7"/>
      <c r="AB204" s="67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53"/>
      <c r="AV204" s="53"/>
      <c r="AW204" s="53"/>
      <c r="AX204" s="2"/>
    </row>
    <row r="205" spans="1:50" ht="25.5" customHeight="1">
      <c r="A205" s="53"/>
      <c r="B205" s="53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3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7"/>
      <c r="AB205" s="67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53"/>
      <c r="AV205" s="53"/>
      <c r="AW205" s="53"/>
      <c r="AX205" s="2"/>
    </row>
    <row r="206" spans="1:50" ht="25.5" customHeight="1">
      <c r="A206" s="53"/>
      <c r="B206" s="53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3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7"/>
      <c r="AB206" s="67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53"/>
      <c r="AV206" s="53"/>
      <c r="AW206" s="53"/>
      <c r="AX206" s="2"/>
    </row>
    <row r="207" spans="1:50" ht="25.5" customHeight="1">
      <c r="A207" s="53"/>
      <c r="B207" s="53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3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7"/>
      <c r="AB207" s="67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53"/>
      <c r="AV207" s="53"/>
      <c r="AW207" s="53"/>
      <c r="AX207" s="2"/>
    </row>
    <row r="208" spans="1:50" ht="25.5" customHeight="1">
      <c r="A208" s="53"/>
      <c r="B208" s="53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3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7"/>
      <c r="AB208" s="67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53"/>
      <c r="AV208" s="53"/>
      <c r="AW208" s="53"/>
      <c r="AX208" s="2"/>
    </row>
    <row r="209" spans="1:50" ht="25.5" customHeight="1">
      <c r="A209" s="53"/>
      <c r="B209" s="53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3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7"/>
      <c r="AB209" s="67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53"/>
      <c r="AV209" s="53"/>
      <c r="AW209" s="53"/>
      <c r="AX209" s="2"/>
    </row>
    <row r="210" spans="1:50" ht="25.5" customHeight="1">
      <c r="A210" s="53"/>
      <c r="B210" s="53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3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7"/>
      <c r="AB210" s="67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53"/>
      <c r="AV210" s="53"/>
      <c r="AW210" s="53"/>
      <c r="AX210" s="2"/>
    </row>
    <row r="211" spans="1:50" ht="25.5" customHeight="1">
      <c r="A211" s="53"/>
      <c r="B211" s="53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3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7"/>
      <c r="AB211" s="67"/>
      <c r="AC211" s="65"/>
      <c r="AD211" s="65"/>
      <c r="AE211" s="65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53"/>
      <c r="AV211" s="53"/>
      <c r="AW211" s="53"/>
      <c r="AX211" s="2"/>
    </row>
    <row r="212" spans="1:50" ht="25.5" customHeight="1">
      <c r="A212" s="53"/>
      <c r="B212" s="53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3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7"/>
      <c r="AB212" s="67"/>
      <c r="AC212" s="65"/>
      <c r="AD212" s="65"/>
      <c r="AE212" s="65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53"/>
      <c r="AV212" s="53"/>
      <c r="AW212" s="53"/>
      <c r="AX212" s="2"/>
    </row>
    <row r="213" spans="1:50" ht="25.5" customHeight="1">
      <c r="A213" s="53"/>
      <c r="B213" s="53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3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7"/>
      <c r="AB213" s="67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53"/>
      <c r="AV213" s="53"/>
      <c r="AW213" s="53"/>
      <c r="AX213" s="2"/>
    </row>
    <row r="214" spans="1:50" ht="25.5" customHeight="1">
      <c r="A214" s="53"/>
      <c r="B214" s="53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3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7"/>
      <c r="AB214" s="67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53"/>
      <c r="AV214" s="53"/>
      <c r="AW214" s="53"/>
      <c r="AX214" s="2"/>
    </row>
    <row r="215" spans="1:50" ht="25.5" customHeight="1">
      <c r="A215" s="53"/>
      <c r="B215" s="53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3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7"/>
      <c r="AB215" s="67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53"/>
      <c r="AV215" s="53"/>
      <c r="AW215" s="53"/>
      <c r="AX215" s="2"/>
    </row>
    <row r="216" spans="1:50" ht="25.5" customHeight="1">
      <c r="A216" s="53"/>
      <c r="B216" s="53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3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7"/>
      <c r="AB216" s="67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53"/>
      <c r="AV216" s="53"/>
      <c r="AW216" s="53"/>
      <c r="AX216" s="2"/>
    </row>
    <row r="217" spans="1:50" ht="25.5" customHeight="1">
      <c r="A217" s="53"/>
      <c r="B217" s="53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3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7"/>
      <c r="AB217" s="67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53"/>
      <c r="AV217" s="53"/>
      <c r="AW217" s="53"/>
      <c r="AX217" s="2"/>
    </row>
    <row r="218" spans="1:50" ht="25.5" customHeight="1">
      <c r="A218" s="53"/>
      <c r="B218" s="53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3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7"/>
      <c r="AB218" s="67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53"/>
      <c r="AV218" s="53"/>
      <c r="AW218" s="53"/>
      <c r="AX218" s="2"/>
    </row>
    <row r="219" spans="1:50" ht="25.5" customHeight="1">
      <c r="A219" s="53"/>
      <c r="B219" s="53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3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7"/>
      <c r="AB219" s="67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53"/>
      <c r="AV219" s="53"/>
      <c r="AW219" s="53"/>
      <c r="AX219" s="2"/>
    </row>
    <row r="220" spans="1:50" ht="25.5" customHeight="1">
      <c r="A220" s="53"/>
      <c r="B220" s="53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3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7"/>
      <c r="AB220" s="67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53"/>
      <c r="AV220" s="53"/>
      <c r="AW220" s="53"/>
      <c r="AX220" s="2"/>
    </row>
    <row r="221" spans="1:50" ht="25.5" customHeight="1">
      <c r="A221" s="53"/>
      <c r="B221" s="53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3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7"/>
      <c r="AB221" s="67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53"/>
      <c r="AV221" s="53"/>
      <c r="AW221" s="53"/>
      <c r="AX221" s="2"/>
    </row>
    <row r="222" spans="1:50" ht="25.5" customHeight="1">
      <c r="A222" s="53"/>
      <c r="B222" s="53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3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7"/>
      <c r="AB222" s="67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53"/>
      <c r="AV222" s="53"/>
      <c r="AW222" s="53"/>
      <c r="AX222" s="2"/>
    </row>
    <row r="223" spans="1:50" ht="25.5" customHeight="1">
      <c r="A223" s="53"/>
      <c r="B223" s="53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3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7"/>
      <c r="AB223" s="67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53"/>
      <c r="AV223" s="53"/>
      <c r="AW223" s="53"/>
      <c r="AX223" s="2"/>
    </row>
    <row r="224" spans="1:50" ht="25.5" customHeight="1">
      <c r="A224" s="53"/>
      <c r="B224" s="53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3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7"/>
      <c r="AB224" s="67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53"/>
      <c r="AV224" s="53"/>
      <c r="AW224" s="53"/>
      <c r="AX224" s="2"/>
    </row>
    <row r="225" spans="1:50" ht="25.5" customHeight="1">
      <c r="A225" s="53"/>
      <c r="B225" s="53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3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7"/>
      <c r="AB225" s="67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53"/>
      <c r="AV225" s="53"/>
      <c r="AW225" s="53"/>
      <c r="AX225" s="2"/>
    </row>
    <row r="226" spans="1:50" ht="25.5" customHeight="1">
      <c r="A226" s="53"/>
      <c r="B226" s="53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3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7"/>
      <c r="AB226" s="67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53"/>
      <c r="AV226" s="53"/>
      <c r="AW226" s="53"/>
      <c r="AX226" s="2"/>
    </row>
    <row r="227" spans="1:50" ht="25.5" customHeight="1">
      <c r="A227" s="53"/>
      <c r="B227" s="53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3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7"/>
      <c r="AB227" s="67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53"/>
      <c r="AV227" s="53"/>
      <c r="AW227" s="53"/>
      <c r="AX227" s="2"/>
    </row>
    <row r="228" spans="1:50" ht="25.5" customHeight="1">
      <c r="A228" s="53"/>
      <c r="B228" s="53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3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7"/>
      <c r="AB228" s="67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53"/>
      <c r="AV228" s="53"/>
      <c r="AW228" s="53"/>
      <c r="AX228" s="2"/>
    </row>
    <row r="229" spans="1:50" ht="25.5" customHeight="1">
      <c r="A229" s="53"/>
      <c r="B229" s="53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3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7"/>
      <c r="AB229" s="67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53"/>
      <c r="AV229" s="53"/>
      <c r="AW229" s="53"/>
      <c r="AX229" s="2"/>
    </row>
    <row r="230" spans="1:50" ht="25.5" customHeight="1">
      <c r="A230" s="53"/>
      <c r="B230" s="53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3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7"/>
      <c r="AB230" s="67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53"/>
      <c r="AV230" s="53"/>
      <c r="AW230" s="53"/>
      <c r="AX230" s="2"/>
    </row>
    <row r="231" spans="1:50" ht="25.5" customHeight="1">
      <c r="A231" s="53"/>
      <c r="B231" s="53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3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7"/>
      <c r="AB231" s="67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53"/>
      <c r="AV231" s="53"/>
      <c r="AW231" s="53"/>
      <c r="AX231" s="2"/>
    </row>
    <row r="232" spans="1:50" ht="25.5" customHeight="1">
      <c r="A232" s="53"/>
      <c r="B232" s="53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3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7"/>
      <c r="AB232" s="67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53"/>
      <c r="AV232" s="53"/>
      <c r="AW232" s="53"/>
      <c r="AX232" s="2"/>
    </row>
    <row r="233" spans="1:50" ht="25.5" customHeight="1">
      <c r="A233" s="53"/>
      <c r="B233" s="53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3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7"/>
      <c r="AB233" s="67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53"/>
      <c r="AV233" s="53"/>
      <c r="AW233" s="53"/>
      <c r="AX233" s="2"/>
    </row>
    <row r="234" spans="1:50" ht="25.5" customHeight="1">
      <c r="A234" s="53"/>
      <c r="B234" s="53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3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7"/>
      <c r="AB234" s="67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53"/>
      <c r="AV234" s="53"/>
      <c r="AW234" s="53"/>
      <c r="AX234" s="2"/>
    </row>
    <row r="235" spans="1:50" ht="25.5" customHeight="1">
      <c r="A235" s="53"/>
      <c r="B235" s="53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3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7"/>
      <c r="AB235" s="67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53"/>
      <c r="AV235" s="53"/>
      <c r="AW235" s="53"/>
      <c r="AX235" s="2"/>
    </row>
    <row r="236" spans="1:50" ht="25.5" customHeight="1">
      <c r="A236" s="53"/>
      <c r="B236" s="53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3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7"/>
      <c r="AB236" s="67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53"/>
      <c r="AV236" s="53"/>
      <c r="AW236" s="53"/>
      <c r="AX236" s="2"/>
    </row>
    <row r="237" spans="1:50" ht="25.5" customHeight="1">
      <c r="A237" s="53"/>
      <c r="B237" s="53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3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7"/>
      <c r="AB237" s="67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53"/>
      <c r="AV237" s="53"/>
      <c r="AW237" s="53"/>
      <c r="AX237" s="2"/>
    </row>
    <row r="238" spans="1:50" ht="25.5" customHeight="1">
      <c r="A238" s="53"/>
      <c r="B238" s="53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3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7"/>
      <c r="AB238" s="67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53"/>
      <c r="AV238" s="53"/>
      <c r="AW238" s="53"/>
      <c r="AX238" s="2"/>
    </row>
    <row r="239" spans="1:50" ht="15.75" customHeight="1"/>
    <row r="240" spans="1:5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AX2"/>
  <mergeCells count="25"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  <mergeCell ref="AA1:AB1"/>
    <mergeCell ref="AC1:AD1"/>
    <mergeCell ref="AS1:AT1"/>
    <mergeCell ref="AU1:AU2"/>
    <mergeCell ref="AV1:AV2"/>
    <mergeCell ref="AW1:AW2"/>
    <mergeCell ref="AE1:AF1"/>
    <mergeCell ref="AG1:AH1"/>
    <mergeCell ref="AI1:AJ1"/>
    <mergeCell ref="AK1:AL1"/>
    <mergeCell ref="AM1:AN1"/>
    <mergeCell ref="AO1:AP1"/>
    <mergeCell ref="AQ1:AR1"/>
  </mergeCells>
  <printOptions verticalCentered="1"/>
  <pageMargins left="0" right="0" top="0" bottom="0" header="0" footer="0"/>
  <pageSetup paperSize="9" scale="3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00"/>
  <sheetViews>
    <sheetView workbookViewId="0"/>
  </sheetViews>
  <sheetFormatPr defaultColWidth="14.42578125" defaultRowHeight="15" customHeight="1"/>
  <cols>
    <col min="1" max="1" width="3.28515625" customWidth="1"/>
    <col min="2" max="2" width="48.42578125" customWidth="1"/>
    <col min="3" max="3" width="15.85546875" customWidth="1"/>
    <col min="4" max="4" width="17.140625" customWidth="1"/>
    <col min="5" max="5" width="14.28515625" customWidth="1"/>
    <col min="6" max="6" width="8.7109375" customWidth="1"/>
  </cols>
  <sheetData>
    <row r="1" spans="1:5" ht="12.75" customHeight="1"/>
    <row r="2" spans="1:5" ht="12.75" customHeight="1">
      <c r="A2" s="68"/>
      <c r="B2" s="69" t="s">
        <v>65</v>
      </c>
      <c r="C2" s="70" t="s">
        <v>23</v>
      </c>
      <c r="D2" s="71" t="s">
        <v>24</v>
      </c>
      <c r="E2" s="72" t="s">
        <v>25</v>
      </c>
    </row>
    <row r="3" spans="1:5" ht="12.75" customHeight="1">
      <c r="A3" s="73">
        <v>22</v>
      </c>
      <c r="B3" s="74" t="s">
        <v>66</v>
      </c>
      <c r="C3" s="75"/>
      <c r="D3" s="76"/>
      <c r="E3" s="77"/>
    </row>
    <row r="4" spans="1:5" ht="12.75" customHeight="1">
      <c r="A4" s="73">
        <v>10</v>
      </c>
      <c r="B4" s="74" t="s">
        <v>67</v>
      </c>
      <c r="C4" s="75"/>
      <c r="D4" s="76"/>
      <c r="E4" s="77"/>
    </row>
    <row r="5" spans="1:5" ht="12.75" customHeight="1">
      <c r="A5" s="73">
        <v>24</v>
      </c>
      <c r="B5" s="78"/>
      <c r="C5" s="75"/>
      <c r="D5" s="76"/>
      <c r="E5" s="77"/>
    </row>
    <row r="6" spans="1:5" ht="12.75" customHeight="1">
      <c r="A6" s="73">
        <v>1</v>
      </c>
      <c r="B6" s="78"/>
      <c r="C6" s="75"/>
      <c r="D6" s="76"/>
      <c r="E6" s="77"/>
    </row>
    <row r="7" spans="1:5" ht="12.75" customHeight="1">
      <c r="A7" s="73">
        <v>2</v>
      </c>
      <c r="B7" s="78"/>
      <c r="C7" s="75"/>
      <c r="D7" s="76"/>
      <c r="E7" s="77"/>
    </row>
    <row r="8" spans="1:5" ht="12.75" customHeight="1">
      <c r="A8" s="73">
        <v>8</v>
      </c>
      <c r="B8" s="78"/>
      <c r="C8" s="75"/>
      <c r="D8" s="76"/>
      <c r="E8" s="77"/>
    </row>
    <row r="9" spans="1:5" ht="12.75" customHeight="1">
      <c r="A9" s="73">
        <v>16</v>
      </c>
      <c r="B9" s="78"/>
      <c r="C9" s="75"/>
      <c r="D9" s="76"/>
      <c r="E9" s="77"/>
    </row>
    <row r="10" spans="1:5" ht="12.75" customHeight="1">
      <c r="A10" s="73">
        <v>32</v>
      </c>
      <c r="B10" s="78"/>
      <c r="C10" s="75"/>
      <c r="D10" s="76"/>
      <c r="E10" s="77"/>
    </row>
    <row r="11" spans="1:5" ht="12.75" customHeight="1">
      <c r="A11" s="73">
        <v>13</v>
      </c>
      <c r="B11" s="78"/>
      <c r="C11" s="75"/>
      <c r="D11" s="76"/>
      <c r="E11" s="77"/>
    </row>
    <row r="12" spans="1:5" ht="12.75" customHeight="1">
      <c r="A12" s="73">
        <v>26</v>
      </c>
      <c r="B12" s="78"/>
      <c r="C12" s="75"/>
      <c r="D12" s="76"/>
      <c r="E12" s="77"/>
    </row>
    <row r="13" spans="1:5" ht="12.75" customHeight="1">
      <c r="A13" s="73">
        <v>5</v>
      </c>
      <c r="B13" s="78"/>
      <c r="C13" s="75"/>
      <c r="D13" s="76"/>
      <c r="E13" s="77"/>
    </row>
    <row r="14" spans="1:5" ht="12.75" customHeight="1">
      <c r="A14" s="73">
        <v>6</v>
      </c>
      <c r="B14" s="78"/>
      <c r="C14" s="75"/>
      <c r="D14" s="76"/>
      <c r="E14" s="77"/>
    </row>
    <row r="15" spans="1:5" ht="12.75" customHeight="1">
      <c r="A15" s="73">
        <v>23</v>
      </c>
      <c r="B15" s="78"/>
      <c r="C15" s="75"/>
      <c r="D15" s="76"/>
      <c r="E15" s="77"/>
    </row>
    <row r="16" spans="1:5" ht="12.75" customHeight="1">
      <c r="A16" s="73">
        <v>25</v>
      </c>
      <c r="B16" s="78"/>
      <c r="C16" s="75"/>
      <c r="D16" s="76"/>
      <c r="E16" s="77"/>
    </row>
    <row r="17" spans="1:5" ht="12.75" customHeight="1">
      <c r="A17" s="73">
        <v>33</v>
      </c>
      <c r="B17" s="78"/>
      <c r="C17" s="75"/>
      <c r="D17" s="76"/>
      <c r="E17" s="77"/>
    </row>
    <row r="18" spans="1:5" ht="12.75" customHeight="1">
      <c r="A18" s="73">
        <v>12</v>
      </c>
      <c r="B18" s="78"/>
      <c r="C18" s="75"/>
      <c r="D18" s="76"/>
      <c r="E18" s="77"/>
    </row>
    <row r="19" spans="1:5" ht="12.75" customHeight="1">
      <c r="A19" s="79">
        <v>17</v>
      </c>
      <c r="B19" s="78"/>
      <c r="C19" s="75"/>
      <c r="D19" s="76"/>
      <c r="E19" s="77"/>
    </row>
    <row r="20" spans="1:5" ht="12.75" customHeight="1">
      <c r="A20" s="73">
        <v>18</v>
      </c>
      <c r="B20" s="78"/>
      <c r="C20" s="75"/>
      <c r="D20" s="76"/>
      <c r="E20" s="77"/>
    </row>
    <row r="21" spans="1:5" ht="12.75" customHeight="1">
      <c r="A21" s="73">
        <v>21</v>
      </c>
      <c r="B21" s="78"/>
      <c r="C21" s="75"/>
      <c r="D21" s="76"/>
      <c r="E21" s="77"/>
    </row>
    <row r="22" spans="1:5" ht="12.75" customHeight="1">
      <c r="A22" s="73">
        <v>27</v>
      </c>
      <c r="B22" s="78"/>
      <c r="C22" s="75"/>
      <c r="D22" s="76"/>
      <c r="E22" s="77"/>
    </row>
    <row r="23" spans="1:5" ht="12.75" customHeight="1">
      <c r="A23" s="73">
        <v>29</v>
      </c>
      <c r="B23" s="78"/>
      <c r="C23" s="75"/>
      <c r="D23" s="76"/>
      <c r="E23" s="77"/>
    </row>
    <row r="24" spans="1:5" ht="12.75" customHeight="1">
      <c r="A24" s="73">
        <v>15</v>
      </c>
      <c r="B24" s="78"/>
      <c r="C24" s="75"/>
      <c r="D24" s="76"/>
      <c r="E24" s="77"/>
    </row>
    <row r="25" spans="1:5" ht="12.75" customHeight="1">
      <c r="A25" s="73">
        <v>31</v>
      </c>
      <c r="B25" s="78"/>
      <c r="C25" s="75"/>
      <c r="D25" s="76"/>
      <c r="E25" s="77"/>
    </row>
    <row r="26" spans="1:5" ht="12.75" customHeight="1">
      <c r="A26" s="73">
        <v>4</v>
      </c>
      <c r="B26" s="78"/>
      <c r="C26" s="75"/>
      <c r="D26" s="76"/>
      <c r="E26" s="77"/>
    </row>
    <row r="27" spans="1:5" ht="12.75" customHeight="1">
      <c r="A27" s="73">
        <v>34</v>
      </c>
      <c r="B27" s="78"/>
      <c r="C27" s="75"/>
      <c r="D27" s="76"/>
      <c r="E27" s="77"/>
    </row>
    <row r="28" spans="1:5" ht="12.75" customHeight="1">
      <c r="A28" s="73">
        <v>19</v>
      </c>
      <c r="B28" s="78"/>
      <c r="C28" s="75"/>
      <c r="D28" s="76"/>
      <c r="E28" s="77"/>
    </row>
    <row r="29" spans="1:5" ht="12.75" customHeight="1">
      <c r="A29" s="73">
        <v>30</v>
      </c>
      <c r="B29" s="78"/>
      <c r="C29" s="75"/>
      <c r="D29" s="76"/>
      <c r="E29" s="77"/>
    </row>
    <row r="30" spans="1:5" ht="12.75" customHeight="1">
      <c r="A30" s="73">
        <v>7</v>
      </c>
      <c r="B30" s="78"/>
      <c r="C30" s="75"/>
      <c r="D30" s="76"/>
      <c r="E30" s="77"/>
    </row>
    <row r="31" spans="1:5" ht="12.75" customHeight="1">
      <c r="A31" s="73">
        <v>9</v>
      </c>
      <c r="B31" s="78"/>
      <c r="C31" s="75"/>
      <c r="D31" s="76"/>
      <c r="E31" s="77"/>
    </row>
    <row r="32" spans="1:5" ht="12.75" customHeight="1">
      <c r="A32" s="73">
        <v>11</v>
      </c>
      <c r="B32" s="78"/>
      <c r="C32" s="75"/>
      <c r="D32" s="76"/>
      <c r="E32" s="77"/>
    </row>
    <row r="33" spans="1:5" ht="12.75" customHeight="1">
      <c r="A33" s="73">
        <v>28</v>
      </c>
      <c r="B33" s="78"/>
      <c r="C33" s="75"/>
      <c r="D33" s="76"/>
      <c r="E33" s="77"/>
    </row>
    <row r="34" spans="1:5" ht="12.75" customHeight="1">
      <c r="A34" s="73">
        <v>3</v>
      </c>
      <c r="B34" s="78"/>
      <c r="C34" s="75"/>
      <c r="D34" s="76"/>
      <c r="E34" s="77"/>
    </row>
    <row r="35" spans="1:5" ht="12.75" customHeight="1">
      <c r="A35" s="73">
        <v>14</v>
      </c>
      <c r="B35" s="78"/>
      <c r="C35" s="75"/>
      <c r="D35" s="76"/>
      <c r="E35" s="77"/>
    </row>
    <row r="36" spans="1:5" ht="12.75" customHeight="1">
      <c r="A36" s="73">
        <v>20</v>
      </c>
      <c r="B36" s="78"/>
      <c r="C36" s="75"/>
      <c r="D36" s="76"/>
      <c r="E36" s="77"/>
    </row>
    <row r="37" spans="1:5" ht="12.75" customHeight="1">
      <c r="C37" s="80">
        <f>SUM(C3:C36)</f>
        <v>0</v>
      </c>
      <c r="D37" s="81"/>
      <c r="E37" s="82" t="e">
        <f>AVERAGE(E3:E36)</f>
        <v>#DIV/0!</v>
      </c>
    </row>
    <row r="38" spans="1:5" ht="12.75" customHeight="1">
      <c r="C38" s="83"/>
      <c r="D38" s="84">
        <f>SUM(D3:D37)</f>
        <v>0</v>
      </c>
    </row>
    <row r="39" spans="1:5" ht="12.75" customHeight="1"/>
    <row r="40" spans="1:5" ht="12.75" customHeight="1"/>
    <row r="41" spans="1:5" ht="12.75" customHeight="1"/>
    <row r="42" spans="1:5" ht="12.75" customHeight="1"/>
    <row r="43" spans="1:5" ht="12.75" customHeight="1"/>
    <row r="44" spans="1:5" ht="12.75" customHeight="1"/>
    <row r="45" spans="1:5" ht="12.75" customHeight="1"/>
    <row r="46" spans="1:5" ht="12.75" customHeight="1"/>
    <row r="47" spans="1:5" ht="12.75" customHeight="1"/>
    <row r="48" spans="1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scale="6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рейтинг 1</vt:lpstr>
      <vt:lpstr>рейтинг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Comp-03</dc:creator>
  <cp:lastModifiedBy>user</cp:lastModifiedBy>
  <cp:lastPrinted>2024-12-28T08:31:41Z</cp:lastPrinted>
  <dcterms:created xsi:type="dcterms:W3CDTF">2024-12-27T12:14:58Z</dcterms:created>
  <dcterms:modified xsi:type="dcterms:W3CDTF">2025-01-09T05:52:14Z</dcterms:modified>
</cp:coreProperties>
</file>